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760" firstSheet="1" activeTab="1"/>
  </bookViews>
  <sheets>
    <sheet name="foxz" sheetId="60" state="veryHidden" r:id="rId1"/>
    <sheet name="sáng" sheetId="46" r:id="rId2"/>
    <sheet name="chiều" sheetId="47" r:id="rId3"/>
    <sheet name="PHân công công việc" sheetId="52" r:id="rId4"/>
    <sheet name="Thống kê tiết dạy" sheetId="54" r:id="rId5"/>
    <sheet name="lớp 6" sheetId="55" r:id="rId6"/>
    <sheet name="lop 7" sheetId="56" r:id="rId7"/>
    <sheet name="lop 8" sheetId="57" r:id="rId8"/>
    <sheet name="lơp 9" sheetId="58" r:id="rId9"/>
    <sheet name="KHXH" sheetId="61" r:id="rId10"/>
    <sheet name="KHTN" sheetId="62" r:id="rId11"/>
  </sheets>
  <definedNames>
    <definedName name="_xlnm._FilterDatabase" localSheetId="2" hidden="1">chiều!$A$4:$P$7</definedName>
    <definedName name="_xlnm._FilterDatabase" localSheetId="1" hidden="1">sáng!$A$4:$T$32</definedName>
    <definedName name="_xlnm.Print_Titles" localSheetId="10">#REF!</definedName>
    <definedName name="_xlnm.Print_Titles" localSheetId="3">'PHân công công việc'!#REF!</definedName>
  </definedNames>
  <calcPr calcId="162913"/>
  <fileRecoveryPr repairLoad="1"/>
</workbook>
</file>

<file path=xl/calcChain.xml><?xml version="1.0" encoding="utf-8"?>
<calcChain xmlns="http://schemas.openxmlformats.org/spreadsheetml/2006/main">
  <c r="H22" i="62" l="1"/>
  <c r="O22" i="62" s="1"/>
  <c r="Q22" i="62" s="1"/>
  <c r="H21" i="62"/>
  <c r="O21" i="62" s="1"/>
  <c r="P21" i="62" s="1"/>
  <c r="D21" i="62"/>
  <c r="H20" i="62"/>
  <c r="D20" i="62"/>
  <c r="Q20" i="62"/>
  <c r="H19" i="62"/>
  <c r="D19" i="62"/>
  <c r="O19" i="62" s="1"/>
  <c r="P19" i="62" s="1"/>
  <c r="H18" i="62"/>
  <c r="D18" i="62"/>
  <c r="O18" i="62" s="1"/>
  <c r="P18" i="62" s="1"/>
  <c r="H17" i="62"/>
  <c r="D17" i="62"/>
  <c r="O17" i="62" s="1"/>
  <c r="P17" i="62" s="1"/>
  <c r="H16" i="62"/>
  <c r="D16" i="62"/>
  <c r="Q16" i="62" s="1"/>
  <c r="H15" i="62"/>
  <c r="O15" i="62"/>
  <c r="P15" i="62"/>
  <c r="D15" i="62"/>
  <c r="H14" i="62"/>
  <c r="O14" i="62"/>
  <c r="P14" i="62"/>
  <c r="D14" i="62"/>
  <c r="H13" i="62"/>
  <c r="D13" i="62"/>
  <c r="Q13" i="62" s="1"/>
  <c r="O13" i="62"/>
  <c r="P13" i="62" s="1"/>
  <c r="H12" i="62"/>
  <c r="D12" i="62"/>
  <c r="H11" i="62"/>
  <c r="O11" i="62" s="1"/>
  <c r="P11" i="62" s="1"/>
  <c r="D11" i="62"/>
  <c r="Q11" i="62" s="1"/>
  <c r="H10" i="62"/>
  <c r="D10" i="62"/>
  <c r="Q10" i="62" s="1"/>
  <c r="H9" i="62"/>
  <c r="D9" i="62"/>
  <c r="O9" i="62"/>
  <c r="P9" i="62" s="1"/>
  <c r="H8" i="62"/>
  <c r="D8" i="62"/>
  <c r="Q8" i="62"/>
  <c r="O20" i="61"/>
  <c r="AL4" i="58"/>
  <c r="AL5" i="58"/>
  <c r="AL6" i="58"/>
  <c r="AL7" i="58"/>
  <c r="AL8" i="58"/>
  <c r="AL10" i="58"/>
  <c r="AL11" i="58"/>
  <c r="AL12" i="58"/>
  <c r="AL13" i="58"/>
  <c r="AL14" i="58"/>
  <c r="AL15" i="58"/>
  <c r="AL16" i="58"/>
  <c r="AL17" i="58"/>
  <c r="AL18" i="58"/>
  <c r="AL19" i="58"/>
  <c r="AL20" i="58"/>
  <c r="C21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R21" i="58"/>
  <c r="S21" i="58"/>
  <c r="T21" i="58"/>
  <c r="U21" i="58"/>
  <c r="V21" i="58"/>
  <c r="W21" i="58"/>
  <c r="X21" i="58"/>
  <c r="Y21" i="58"/>
  <c r="Z21" i="58"/>
  <c r="AA21" i="58"/>
  <c r="AB21" i="58"/>
  <c r="AC21" i="58"/>
  <c r="AD21" i="58"/>
  <c r="AE21" i="58"/>
  <c r="AF21" i="58"/>
  <c r="AG21" i="58"/>
  <c r="AH21" i="58"/>
  <c r="AI21" i="58"/>
  <c r="AJ21" i="58"/>
  <c r="AK21" i="58"/>
  <c r="AL4" i="57"/>
  <c r="AL5" i="57"/>
  <c r="AL6" i="57"/>
  <c r="AL7" i="57"/>
  <c r="AL8" i="57"/>
  <c r="AL9" i="57"/>
  <c r="AL10" i="57"/>
  <c r="AL11" i="57"/>
  <c r="AL12" i="57"/>
  <c r="AL13" i="57"/>
  <c r="AL14" i="57"/>
  <c r="AL15" i="57"/>
  <c r="AL16" i="57"/>
  <c r="AL17" i="57"/>
  <c r="AL18" i="57"/>
  <c r="AL19" i="57"/>
  <c r="C21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Y21" i="57"/>
  <c r="Z21" i="57"/>
  <c r="AA21" i="57"/>
  <c r="AB21" i="57"/>
  <c r="AC21" i="57"/>
  <c r="AD21" i="57"/>
  <c r="AE21" i="57"/>
  <c r="AF21" i="57"/>
  <c r="AG21" i="57"/>
  <c r="AH21" i="57"/>
  <c r="AI21" i="57"/>
  <c r="AJ21" i="57"/>
  <c r="AK21" i="57"/>
  <c r="AL4" i="56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C21" i="56"/>
  <c r="D21" i="56"/>
  <c r="E21" i="56"/>
  <c r="F21" i="56"/>
  <c r="G21" i="56"/>
  <c r="H21" i="56"/>
  <c r="I21" i="56"/>
  <c r="J21" i="56"/>
  <c r="K21" i="56"/>
  <c r="L21" i="56"/>
  <c r="M21" i="56"/>
  <c r="N21" i="56"/>
  <c r="O21" i="56"/>
  <c r="P21" i="56"/>
  <c r="Q21" i="56"/>
  <c r="R21" i="56"/>
  <c r="S21" i="56"/>
  <c r="T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AH21" i="56"/>
  <c r="AI21" i="56"/>
  <c r="AJ21" i="56"/>
  <c r="AK21" i="56"/>
  <c r="AL4" i="55"/>
  <c r="AL5" i="55"/>
  <c r="AL6" i="55"/>
  <c r="AL7" i="55"/>
  <c r="AL8" i="55"/>
  <c r="AL9" i="55"/>
  <c r="AL10" i="55"/>
  <c r="AL11" i="55"/>
  <c r="AL12" i="55"/>
  <c r="AL13" i="55"/>
  <c r="AL14" i="55"/>
  <c r="AL15" i="55"/>
  <c r="AL16" i="55"/>
  <c r="AL17" i="55"/>
  <c r="AL18" i="55"/>
  <c r="AL19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AH21" i="55"/>
  <c r="AI21" i="55"/>
  <c r="AJ21" i="55"/>
  <c r="AK21" i="55"/>
  <c r="D8" i="52"/>
  <c r="H8" i="52"/>
  <c r="N8" i="52" s="1"/>
  <c r="D9" i="52"/>
  <c r="H9" i="52"/>
  <c r="N9" i="52"/>
  <c r="D10" i="52"/>
  <c r="N10" i="52" s="1"/>
  <c r="H10" i="52"/>
  <c r="D11" i="52"/>
  <c r="H11" i="52"/>
  <c r="N11" i="52"/>
  <c r="O11" i="52"/>
  <c r="D12" i="52"/>
  <c r="N12" i="52" s="1"/>
  <c r="H12" i="52"/>
  <c r="D13" i="52"/>
  <c r="N13" i="52" s="1"/>
  <c r="H13" i="52"/>
  <c r="D14" i="52"/>
  <c r="N14" i="52" s="1"/>
  <c r="H14" i="52"/>
  <c r="H15" i="52"/>
  <c r="N15" i="52" s="1"/>
  <c r="D16" i="52"/>
  <c r="N16" i="52" s="1"/>
  <c r="O16" i="52" s="1"/>
  <c r="H16" i="52"/>
  <c r="D17" i="52"/>
  <c r="N17" i="52" s="1"/>
  <c r="O17" i="52" s="1"/>
  <c r="H17" i="52"/>
  <c r="H18" i="52"/>
  <c r="N18" i="52" s="1"/>
  <c r="D19" i="52"/>
  <c r="N19" i="52" s="1"/>
  <c r="H19" i="52"/>
  <c r="D20" i="52"/>
  <c r="N20" i="52" s="1"/>
  <c r="H20" i="52"/>
  <c r="D21" i="52"/>
  <c r="N21" i="52"/>
  <c r="Q21" i="52" s="1"/>
  <c r="H21" i="52"/>
  <c r="D22" i="52"/>
  <c r="H22" i="52"/>
  <c r="N22" i="52"/>
  <c r="Q22" i="52" s="1"/>
  <c r="H23" i="52"/>
  <c r="N23" i="52"/>
  <c r="Q23" i="52" s="1"/>
  <c r="N24" i="52"/>
  <c r="O24" i="52"/>
  <c r="Q24" i="52"/>
  <c r="N25" i="52"/>
  <c r="O25" i="52" s="1"/>
  <c r="N26" i="52"/>
  <c r="Q26" i="52"/>
  <c r="O26" i="52"/>
  <c r="N27" i="52"/>
  <c r="O27" i="52"/>
  <c r="Q27" i="52"/>
  <c r="N28" i="52"/>
  <c r="O28" i="52" s="1"/>
  <c r="N29" i="52"/>
  <c r="O29" i="52" s="1"/>
  <c r="N30" i="52"/>
  <c r="Q30" i="52"/>
  <c r="O30" i="52"/>
  <c r="O31" i="52"/>
  <c r="Q31" i="52"/>
  <c r="N32" i="52"/>
  <c r="O32" i="52"/>
  <c r="N34" i="52"/>
  <c r="Q34" i="52" s="1"/>
  <c r="N35" i="52"/>
  <c r="O35" i="52" s="1"/>
  <c r="Q12" i="62"/>
  <c r="Q14" i="62"/>
  <c r="Q15" i="62"/>
  <c r="Q21" i="62"/>
  <c r="O8" i="62"/>
  <c r="P8" i="62" s="1"/>
  <c r="O12" i="62"/>
  <c r="P12" i="62"/>
  <c r="O20" i="62"/>
  <c r="P20" i="62"/>
  <c r="Q9" i="62"/>
  <c r="O9" i="52"/>
  <c r="Q9" i="52"/>
  <c r="O21" i="52"/>
  <c r="Q32" i="52"/>
  <c r="Q11" i="52"/>
  <c r="Q8" i="52" l="1"/>
  <c r="O8" i="52"/>
  <c r="Q18" i="52"/>
  <c r="O18" i="52"/>
  <c r="Q20" i="52"/>
  <c r="O20" i="52"/>
  <c r="Q15" i="52"/>
  <c r="O15" i="52"/>
  <c r="O13" i="52"/>
  <c r="Q13" i="52"/>
  <c r="O10" i="52"/>
  <c r="Q10" i="52"/>
  <c r="O19" i="52"/>
  <c r="Q19" i="52"/>
  <c r="Q14" i="52"/>
  <c r="O14" i="52"/>
  <c r="O12" i="52"/>
  <c r="Q12" i="52"/>
  <c r="Q17" i="62"/>
  <c r="O10" i="62"/>
  <c r="P10" i="62" s="1"/>
  <c r="O34" i="52"/>
  <c r="Q28" i="52"/>
  <c r="Q25" i="52"/>
  <c r="Q35" i="52"/>
  <c r="O22" i="52"/>
  <c r="Q18" i="62"/>
  <c r="Q29" i="52"/>
  <c r="O16" i="62"/>
  <c r="P16" i="62" s="1"/>
  <c r="Q19" i="62"/>
</calcChain>
</file>

<file path=xl/sharedStrings.xml><?xml version="1.0" encoding="utf-8"?>
<sst xmlns="http://schemas.openxmlformats.org/spreadsheetml/2006/main" count="931" uniqueCount="294">
  <si>
    <t>Thứ</t>
  </si>
  <si>
    <t>Tiết</t>
  </si>
  <si>
    <t>6A1</t>
  </si>
  <si>
    <t>6A2</t>
  </si>
  <si>
    <t>7A1</t>
  </si>
  <si>
    <t>7A2</t>
  </si>
  <si>
    <t>8A1</t>
  </si>
  <si>
    <t>8A2</t>
  </si>
  <si>
    <t>9A1</t>
  </si>
  <si>
    <t>9A2</t>
  </si>
  <si>
    <t>6A3</t>
  </si>
  <si>
    <t>PHÒNG GD&amp;ĐT HUYỆN ĐIỆN BIÊN</t>
  </si>
  <si>
    <t>9A3</t>
  </si>
  <si>
    <t>Chào cờ</t>
  </si>
  <si>
    <t>x</t>
  </si>
  <si>
    <t>7A3</t>
  </si>
  <si>
    <t>8A3</t>
  </si>
  <si>
    <t>Stt</t>
  </si>
  <si>
    <t>Toán</t>
  </si>
  <si>
    <t>Địa</t>
  </si>
  <si>
    <t>Tin</t>
  </si>
  <si>
    <t>GDCD-Phương</t>
  </si>
  <si>
    <t>SHL - Khuyên</t>
  </si>
  <si>
    <t>SHL - Tâm</t>
  </si>
  <si>
    <t>SHL - Út</t>
  </si>
  <si>
    <t>Toán-Hùng</t>
  </si>
  <si>
    <t>Toán-Sáu</t>
  </si>
  <si>
    <t>KHTN-Khuyên</t>
  </si>
  <si>
    <t>KHTN-Xuân</t>
  </si>
  <si>
    <t>THỜI KHÓA BIỂU BUỔI SÁNG  HỌC KỲ I NĂM HỌC 2023-2024 (13 lớp)</t>
  </si>
  <si>
    <t>6A4</t>
  </si>
  <si>
    <t>GDTC 7</t>
  </si>
  <si>
    <t>Sùng A Minh</t>
  </si>
  <si>
    <t>AN 6,7,8,9; Mĩ thuật 7,8,9</t>
  </si>
  <si>
    <t>Trần Văn Hiến</t>
  </si>
  <si>
    <t>GDTC 6,8,9</t>
  </si>
  <si>
    <t>Lò Văn Chăn</t>
  </si>
  <si>
    <t>Địa 8,9</t>
  </si>
  <si>
    <t>Quàng Thị Hương</t>
  </si>
  <si>
    <t>Văn 6</t>
  </si>
  <si>
    <t>Giảng dạy: Văn 6A1,2,3,4 (16 tiết); GDĐP 6 (4 tiết); GDĐP 7A1 (1 tiết); GDĐP 8A1 (1 tiết)</t>
  </si>
  <si>
    <t>Đỗ Thị Giang</t>
  </si>
  <si>
    <t>TA 8</t>
  </si>
  <si>
    <t xml:space="preserve"> Giảng dạy: TA 8 (9 tiết), TA 9 (9 tiết)</t>
  </si>
  <si>
    <t>Nguyễn Thị Toàn</t>
  </si>
  <si>
    <t>TA 7</t>
  </si>
  <si>
    <t>Giảng dạy: Tiếng Anh 6 (12 tiết); Tiếng Anh 7 (9 tiết)</t>
  </si>
  <si>
    <t>Quàng Thị Thủy</t>
  </si>
  <si>
    <t>CD8,9</t>
  </si>
  <si>
    <t>Chủ nhiệm lớp 8A2 (4 tiết), giảng dạy: GDCD 6 (4 tiết); GDCD 7 (3); GDCD 8 (3); GDCD 9 (3); HĐTNHN 8A2 (3 tiết); TTHTCĐ xã Mường Lói</t>
  </si>
  <si>
    <t>Lò Văn Phương</t>
  </si>
  <si>
    <t>Văn 9</t>
  </si>
  <si>
    <t>Giảng dạy: Văn 9A1,2,3 (15 tiết); CN 9A2 (4 tiết); GDĐP 7A2,3 (2 tiết)</t>
  </si>
  <si>
    <t>Lò Thị Út</t>
  </si>
  <si>
    <t>Văn 8</t>
  </si>
  <si>
    <t>Tổ phó (1 tiết); CN 8A3 (4 tiết); Giảng dạy: Văn 8A1,2,3 (12 tiết); HĐTNHN 8A3 (3 tiết); GDĐP 8A2,3 (2 tiết)</t>
  </si>
  <si>
    <t>Hoàng Thị Bích Thủy</t>
  </si>
  <si>
    <t>Sử 8</t>
  </si>
  <si>
    <t>Chủ nhiệm 9A3 (4 tiết); Giảng dạy: Sử 9 (3); Sử 7 (4,5 tiết); Sử 8 (4,5 tiết); Sử 6A1,2,3,4 (6 tiết)</t>
  </si>
  <si>
    <t>Nguyễn Thanh Tâm</t>
  </si>
  <si>
    <t>Văn 7</t>
  </si>
  <si>
    <t>Tổ trưởng (3 tiết); Giảng dạy: Văn 7A1,2,3 (12 tiết); CN 7A3 (4 tiết); HĐTNHN 7A3 (3 tiết)</t>
  </si>
  <si>
    <t>Quàng Anh Tuấn</t>
  </si>
  <si>
    <t>Nhân viên: Thiết bị, thí nghiệm</t>
  </si>
  <si>
    <t>Lò Văn Muôn</t>
  </si>
  <si>
    <t>Giáo viên kiêm nhiệm thiết bị, thí nghiệm</t>
  </si>
  <si>
    <t>Lê Ngọc Duy</t>
  </si>
  <si>
    <t>Lò Văn Xuân</t>
  </si>
  <si>
    <t>Chủ nhiệm 9A1 (4 ); Giảng dạy: KHTN(Hóa) 9A1(1,5) ; KHTN 8A2(3) ; KHTN 7A3 (3); KHTN  6A3 (2,5) Phụ trách TTHTCĐ xã Phu Luông ; Phụ trách bán trú.</t>
  </si>
  <si>
    <t>Lò Văn Khuyên</t>
  </si>
  <si>
    <t>Cà Thái Nguyên</t>
  </si>
  <si>
    <t>Công tác chuyên môn, chủ tịch CĐ(1 tiết) ;  PCGD xã Mường Lói,Dạy Công nghệ 9A1,2,3 (3 tiết)….</t>
  </si>
  <si>
    <t>Lê Thế Hoàn</t>
  </si>
  <si>
    <t>Giảng dạy: Tin 6A 1,2,3,4 (4 tiết), 7A1,2,3(3 tiết), 8A1,2,3 (3 tiết), Tin 9A 1,2,3(6 tiết) Phụ trách PCGD 2 xã; Phụ trách CSDL, phần mềm</t>
  </si>
  <si>
    <t>Khúc Quang Thiện</t>
  </si>
  <si>
    <t>Toán 7A3 (4); KHTN( lý) 9 (6) ; Công nghệ 8(3); KHTN 8A1,3(3).</t>
  </si>
  <si>
    <t>Nguyễn Thị Thu Hồng</t>
  </si>
  <si>
    <t>Chủ nhiệm 7A2(4); Giảng dạy: Toán 7A2 (4); HĐTNHN 7A2 (3); CN 7(3); KNS 9A1 (2)</t>
  </si>
  <si>
    <t>Lò Xuân Hùng</t>
  </si>
  <si>
    <t>Bùi An Giang</t>
  </si>
  <si>
    <t>Nguyễn Văn Quý</t>
  </si>
  <si>
    <r>
      <t xml:space="preserve">Chủ nhiệm 8A1 (4); Giảng dạy: Toán 8A1,2 (8 tiết); HĐTNHN 8A1 (3); </t>
    </r>
    <r>
      <rPr>
        <sz val="12"/>
        <color indexed="10"/>
        <rFont val="Times New Roman"/>
        <family val="1"/>
      </rPr>
      <t>KHTN (Lý) 6A4 (1)</t>
    </r>
  </si>
  <si>
    <t>Vũ Công Sáu</t>
  </si>
  <si>
    <t>Nguyễn Văn Quang</t>
  </si>
  <si>
    <t>Dương Thị Mơ</t>
  </si>
  <si>
    <r>
      <t xml:space="preserve">Chủ nhiệm 7A1 (4); Giảng dạy: Toán 7A1 (4); HĐTNHN 7A1 (3); KHTN 6A1,2 (2); </t>
    </r>
    <r>
      <rPr>
        <sz val="12"/>
        <color indexed="10"/>
        <rFont val="Times New Roman"/>
        <family val="1"/>
      </rPr>
      <t>KHTN 8A2(1,5); KHTN 7A1(2)</t>
    </r>
  </si>
  <si>
    <t>Quàng Thị Oanh</t>
  </si>
  <si>
    <t>Lớp 2
buổi/
ngày</t>
  </si>
  <si>
    <t>BDHSG</t>
  </si>
  <si>
    <t>Phổ
cập</t>
  </si>
  <si>
    <t>Phổ
thông</t>
  </si>
  <si>
    <t>Kiêm
nhiệm
khác</t>
  </si>
  <si>
    <t>Chủ
nhiệm</t>
  </si>
  <si>
    <t>Tổ
trưởng/Tổ phó</t>
  </si>
  <si>
    <t>Trong đó</t>
  </si>
  <si>
    <t>Tổng
số</t>
  </si>
  <si>
    <t>Tổng</t>
  </si>
  <si>
    <t>Số tiết phụ đạo</t>
  </si>
  <si>
    <t>Số
tiết
tăng, giảm</t>
  </si>
  <si>
    <t>Tổng
số
tiết</t>
  </si>
  <si>
    <t>Tổng
số
tiết
theo
qui định
biên
chế</t>
  </si>
  <si>
    <t>Số tiết giảng dạy</t>
  </si>
  <si>
    <t>Số tiết kiêm nhiệm</t>
  </si>
  <si>
    <t>Phân công chuyên môn,
chủ nhiệm</t>
  </si>
  <si>
    <t>Họ và tên</t>
  </si>
  <si>
    <t xml:space="preserve"> (Thực hiện từ ngày 6/9/2023)</t>
  </si>
  <si>
    <t>PHÂN CÔNG NHIỆM VỤ CHO CÁN BỘ, GIÁO VIÊN, NHÂN VIÊN HỌC KỲ I NĂM HỌC 2023-2024</t>
  </si>
  <si>
    <t>TRƯỜNG PTDTBT TH&amp;THCS XÃ PHU LUÔNG</t>
  </si>
  <si>
    <t xml:space="preserve">     PHÒNG GD&amp;ĐT HUYỆN ĐIỆN BIÊN</t>
  </si>
  <si>
    <t>Tổ trưởng (3); Chủ nhiệm 6A1 (4); Giảng dạy: Toán 6A1(4) ; Toán 9A3 (4); HĐTN 6A1(3); MT 6A1</t>
  </si>
  <si>
    <t>Chủ nhiệm  6A3 (4); HĐTNHN 6A3(3); Giảng dạy: Toán 6A3,4 (8); KNS 9A2 (2); MT 6A3</t>
  </si>
  <si>
    <t>TA-Thuỷ</t>
  </si>
  <si>
    <t>TA-Toàn</t>
  </si>
  <si>
    <t>Toán-Quý</t>
  </si>
  <si>
    <t>Hoá-Nguyên</t>
  </si>
  <si>
    <t>KHTN-Nguyên</t>
  </si>
  <si>
    <t>Văn-Tuấn</t>
  </si>
  <si>
    <t>Văn-Út</t>
  </si>
  <si>
    <t>Văn-H.Thuỷ</t>
  </si>
  <si>
    <t>Sinh-Xuân</t>
  </si>
  <si>
    <t>MT-Xuân</t>
  </si>
  <si>
    <r>
      <t xml:space="preserve">Toán 6A2 (4) ;Toán 8A3 (4); KNS 9A3 (2); </t>
    </r>
    <r>
      <rPr>
        <sz val="12"/>
        <color indexed="10"/>
        <rFont val="Times New Roman"/>
        <family val="1"/>
      </rPr>
      <t>KHTN 7A2,3 (4); KHTN 6A3(1)</t>
    </r>
  </si>
  <si>
    <t>Toán-Mơ</t>
  </si>
  <si>
    <t>Toán-Quang</t>
  </si>
  <si>
    <t>HĐTN-Quang</t>
  </si>
  <si>
    <t>MT-Quang</t>
  </si>
  <si>
    <t>CN-Hùng</t>
  </si>
  <si>
    <t>HĐTN-Hùng</t>
  </si>
  <si>
    <t>Hoá-Khuyên</t>
  </si>
  <si>
    <t>Toán-B.Giang</t>
  </si>
  <si>
    <t>HĐTN-B.Giang</t>
  </si>
  <si>
    <t>MT-B.Giang</t>
  </si>
  <si>
    <t>Thư ký HĐ (3); Giảng dạy: Toán 9A1,2(8);Công nghệ 6 (4); MT 6A2</t>
  </si>
  <si>
    <t>Sử-Tâm</t>
  </si>
  <si>
    <t>Địa-Hương</t>
  </si>
  <si>
    <t>HĐTN-Phương</t>
  </si>
  <si>
    <t>AN-Hiến</t>
  </si>
  <si>
    <t>MT-Hiến</t>
  </si>
  <si>
    <t>TD-Chăn</t>
  </si>
  <si>
    <t>Tin-Thiện</t>
  </si>
  <si>
    <t>CN-Hoàn</t>
  </si>
  <si>
    <t>HĐTN-Sáu</t>
  </si>
  <si>
    <r>
      <t xml:space="preserve">Tổ phó (1); Giảng dạy: KHTN(Hóa) 9A2,3 (3);  KHTN (Hóa,sinh) 6A1(2,5); KHTN 7A1,2(6); </t>
    </r>
    <r>
      <rPr>
        <sz val="12"/>
        <color indexed="10"/>
        <rFont val="Times New Roman"/>
        <family val="1"/>
      </rPr>
      <t>KHTN 8A1 (3)</t>
    </r>
  </si>
  <si>
    <t>HĐTN-Xuân</t>
  </si>
  <si>
    <t>HĐTN-Tuấn</t>
  </si>
  <si>
    <t>HĐTN-Thuỷ</t>
  </si>
  <si>
    <t xml:space="preserve">Giảng dạy: Địa 6 (6 tiết); Địa 7 (4,5 tiết); Địa 8A1,2,3 (4,5 tiết); Địa 9 (6 tiết); CN 6A2 (4); HĐTNHN 6A2(3); </t>
  </si>
  <si>
    <t>THỐNG KÊ SỐ TIẾT NĂM HỌC 2023-2024</t>
  </si>
  <si>
    <t>Lớp</t>
  </si>
  <si>
    <r>
      <rPr>
        <b/>
        <sz val="11"/>
        <color indexed="8"/>
        <rFont val="Times New Roman"/>
        <family val="1"/>
      </rPr>
      <t xml:space="preserve">Ngữ văn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</si>
  <si>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Lịch sử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</si>
  <si>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Địa lí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</si>
  <si>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GDCD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</si>
  <si>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Toán
</t>
    </r>
    <r>
      <rPr>
        <sz val="11"/>
        <color indexed="8"/>
        <rFont val="Times New Roman"/>
        <family val="1"/>
      </rPr>
      <t>(Số tiết/tuần)</t>
    </r>
  </si>
  <si>
    <t>Vật lí
(số tiết/học kì)</t>
  </si>
  <si>
    <t>Hóa học
(số tiết/học kì)</t>
  </si>
  <si>
    <t>Sinh học
(số tiết/học kì)</t>
  </si>
  <si>
    <t>Tổng KHTN</t>
  </si>
  <si>
    <r>
      <rPr>
        <b/>
        <sz val="11"/>
        <color indexed="8"/>
        <rFont val="Times New Roman"/>
        <family val="1"/>
      </rPr>
      <t xml:space="preserve">Tin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</si>
  <si>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C.Nghệ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</si>
  <si>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Tiếng Anh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</si>
  <si>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TD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</si>
  <si>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Âm nhạc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</si>
  <si>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MT
</t>
    </r>
    <r>
      <rPr>
        <sz val="11"/>
        <color indexed="8"/>
        <rFont val="Times New Roman"/>
        <family val="1"/>
      </rPr>
      <t>(Số tiết/tuần)</t>
    </r>
  </si>
  <si>
    <t>Tự chọn</t>
  </si>
  <si>
    <r>
      <rPr>
        <b/>
        <sz val="11"/>
        <color indexed="8"/>
        <rFont val="Times New Roman"/>
        <family val="1"/>
      </rPr>
      <t xml:space="preserve">GDDP
</t>
    </r>
    <r>
      <rPr>
        <sz val="11"/>
        <color indexed="8"/>
        <rFont val="Times New Roman"/>
        <family val="1"/>
      </rPr>
      <t>(Số tiết/tuần)</t>
    </r>
  </si>
  <si>
    <t>HĐTN, HN
(Số tiết/tuần)</t>
  </si>
  <si>
    <t>HKI</t>
  </si>
  <si>
    <t>HKII</t>
  </si>
  <si>
    <t>10=0,6</t>
  </si>
  <si>
    <t>38=2,3</t>
  </si>
  <si>
    <t>31=1,9</t>
  </si>
  <si>
    <t>30=1,7</t>
  </si>
  <si>
    <t>30=1,8</t>
  </si>
  <si>
    <t>36=2</t>
  </si>
  <si>
    <t>7=0,4</t>
  </si>
  <si>
    <t>36=2,1</t>
  </si>
  <si>
    <t>61=3,6</t>
  </si>
  <si>
    <t>23=1,3</t>
  </si>
  <si>
    <t>20=1,2</t>
  </si>
  <si>
    <t>49=2,8</t>
  </si>
  <si>
    <t>48=2,8</t>
  </si>
  <si>
    <t>35=2,1</t>
  </si>
  <si>
    <t>27=1,5</t>
  </si>
  <si>
    <t>27=1,6</t>
  </si>
  <si>
    <t>44=2,5</t>
  </si>
  <si>
    <t>41=2,4</t>
  </si>
  <si>
    <t>Tổng/tuần</t>
  </si>
  <si>
    <t>PHÂN BỔ SỐ TIẾT NĂM HỌC 2023 -2024 LỚP 6 CUỐN CHIẾU</t>
  </si>
  <si>
    <t>HỌC KÌ I</t>
  </si>
  <si>
    <t>HỌC KÌ II</t>
  </si>
  <si>
    <t xml:space="preserve">           Tuần
Môn</t>
  </si>
  <si>
    <t xml:space="preserve">TS </t>
  </si>
  <si>
    <t>Ngữ văn</t>
  </si>
  <si>
    <t>Lý</t>
  </si>
  <si>
    <t>Hóa</t>
  </si>
  <si>
    <t>Sinh</t>
  </si>
  <si>
    <t>Sử</t>
  </si>
  <si>
    <t>Anh</t>
  </si>
  <si>
    <t>HĐTNHN</t>
  </si>
  <si>
    <t>TD</t>
  </si>
  <si>
    <t>Nhạc</t>
  </si>
  <si>
    <t>M thuật</t>
  </si>
  <si>
    <t>C nghệ</t>
  </si>
  <si>
    <t>GDCD</t>
  </si>
  <si>
    <t>GDDDP</t>
  </si>
  <si>
    <t>PHÂN BỔ SỐ TIẾT NĂM HỌC 2023 - 2024 LỚP 7 CUỐN CHIẾU</t>
  </si>
  <si>
    <t xml:space="preserve">                  Tuần
Môn</t>
  </si>
  <si>
    <t>HDTNHN</t>
  </si>
  <si>
    <t>GDĐP</t>
  </si>
  <si>
    <t>PHÂN BỔ SỐ TIẾT NĂM HỌC 2023 - 2024 LỚP 8</t>
  </si>
  <si>
    <t>stt</t>
  </si>
  <si>
    <t xml:space="preserve">        Tuần
Môn</t>
  </si>
  <si>
    <t>PHÂN BỔ SỐ TIẾT NĂM HỌC 2023 -2024 LỚP 9</t>
  </si>
  <si>
    <t>SHL</t>
  </si>
  <si>
    <t>KHTN-Duy</t>
  </si>
  <si>
    <r>
      <t xml:space="preserve">TRƯỜNG </t>
    </r>
    <r>
      <rPr>
        <b/>
        <u/>
        <sz val="12"/>
        <color indexed="8"/>
        <rFont val="Times New Roman"/>
        <family val="1"/>
      </rPr>
      <t>PTDTBT TH&amp;THCS XÃ</t>
    </r>
    <r>
      <rPr>
        <b/>
        <sz val="12"/>
        <color indexed="8"/>
        <rFont val="Times New Roman"/>
        <family val="1"/>
      </rPr>
      <t xml:space="preserve"> PHU LUÔNG</t>
    </r>
  </si>
  <si>
    <r>
      <t xml:space="preserve">Chủ nhiệm 6A4 (4 tiết); HDTN HN 6A4 (3) Giảng dạy: KHTN(sinh) 9A1, 2, 3 (7,5), </t>
    </r>
    <r>
      <rPr>
        <sz val="12"/>
        <color indexed="10"/>
        <rFont val="Times New Roman"/>
        <family val="1"/>
      </rPr>
      <t>KHTN 8A3(3);</t>
    </r>
    <r>
      <rPr>
        <sz val="12"/>
        <rFont val="Times New Roman"/>
        <family val="1"/>
      </rPr>
      <t xml:space="preserve"> MT 6A4, Thủ kho</t>
    </r>
  </si>
  <si>
    <t>Tổng phụ trách đội (9); Giảng dạy: KHTN 6A2,4 (5);   Bí thư đoàn thanh niên (2)</t>
  </si>
  <si>
    <t>HĐTN-HThuỷ</t>
  </si>
  <si>
    <r>
      <t xml:space="preserve">TRƯỜNG </t>
    </r>
    <r>
      <rPr>
        <b/>
        <u/>
        <sz val="12"/>
        <rFont val="Times New Roman"/>
        <family val="1"/>
      </rPr>
      <t>PTDTBT TH&amp;THCS XÃ</t>
    </r>
    <r>
      <rPr>
        <b/>
        <sz val="12"/>
        <rFont val="Times New Roman"/>
        <family val="1"/>
      </rPr>
      <t xml:space="preserve"> PHU LUÔNG</t>
    </r>
  </si>
  <si>
    <t>Ghi chú: Tiết in nghiêng màu đỏ là tiết phụ đạo</t>
  </si>
  <si>
    <t>PHÂN CÔNG CHUYÊN MÔN HỌC KỲ I NĂM HỌC 2023-2024 TỔ KHXH</t>
  </si>
  <si>
    <t xml:space="preserve"> (Thực hiện từ ngày 10/10/2023)</t>
  </si>
  <si>
    <t>Ghi chú</t>
  </si>
  <si>
    <t>Phụ đạo</t>
  </si>
  <si>
    <t>I. Tổ Khoa học xã hội (06/9)</t>
  </si>
  <si>
    <t>Tổ trưởng (3 tiết); Giảng dạy: Văn 7A1,3 (8 tiết); Chủ nhiệm 7A3 (4 tiết); HĐTNHN 7A3 (3 tiết); Sử 7A3 (1,5 tiết).</t>
  </si>
  <si>
    <t>Chủ nhiệm 9A3 (4 tiết); Giảng dạy: Sử 9 (4,5); Sử 7A1,2 (3 tiết); Sử 8 (4,5 tiết); Sử 6A1,2,3 (4,5 tiết)</t>
  </si>
  <si>
    <t>Tổ phó (1 tiết); Chủ nhiệm 8A3 (4 tiết); Giảng dạy: Văn 8A1,2,3 (12 tiết); HĐTNHN 8A3 (3 tiết); Sử 6A4 (1,5 tiết).</t>
  </si>
  <si>
    <t xml:space="preserve"> Giảng dạy: Văn 9A1,2,3 (15 tiết); CN 9A2 (4 tiết).</t>
  </si>
  <si>
    <t>TA 6,7</t>
  </si>
  <si>
    <t>TA 6,8</t>
  </si>
  <si>
    <t>Giảng dạy: Địa 6 (6 tiết); Địa 7 (4,5 tiết); Địa 8 (4,5 tiết); Địa 9 (4,5 tiết)</t>
  </si>
  <si>
    <t>Nguyễn Văn Đức</t>
  </si>
  <si>
    <t>Giảng dạy: Văn 6A3,4 (8 tiết); Văn 7A2 (4 tiết); GDĐP 7 (3 tiết); GDĐP 8 (3 tiết); GDĐP 6A1 (1 tiết).</t>
  </si>
  <si>
    <t>Lò Thị Anh</t>
  </si>
  <si>
    <t>TỔ TRƯỞNG</t>
  </si>
  <si>
    <t>HIỆU TRƯỞNG</t>
  </si>
  <si>
    <t>PHÂN CÔNG NHIỆM VỤ TỔ KHOA HỌC TỰ NHIÊN, HỌC KỲ I NĂM HỌC 2023 - 2024</t>
  </si>
  <si>
    <t xml:space="preserve"> (Thực hiện từ ngày 09/10/2023)</t>
  </si>
  <si>
    <r>
      <rPr>
        <sz val="12"/>
        <rFont val="Times New Roman"/>
      </rPr>
      <t xml:space="preserve">Chủ nhiệm 7A1 (4T); HĐTNHN 7A1 (3T); Toán 7A1 (4T); KHTN ( lý) 9A1,2,3 (6T); </t>
    </r>
    <r>
      <rPr>
        <sz val="12"/>
        <color indexed="10"/>
        <rFont val="Times New Roman"/>
      </rPr>
      <t>KHTN (Lý) 8A3 (1,5T)</t>
    </r>
  </si>
  <si>
    <t>Toán 6; 7</t>
  </si>
  <si>
    <t>Toán 7</t>
  </si>
  <si>
    <t>Tổ trưởng (3T); Chủ nhiệm 6A1 (4T); Giảng dạy: Toán 6A1(4T) ; Toán 9A3 (4T); HĐTN 6A1(3T); MT 6A1 (1T)</t>
  </si>
  <si>
    <t>Toán 6</t>
  </si>
  <si>
    <r>
      <rPr>
        <sz val="12"/>
        <rFont val="Times New Roman"/>
      </rPr>
      <t xml:space="preserve">Chủ nhiệm 8A1 (4T); HĐTNHN 8A1 (3T); Toán 8A1,2 (8T);  </t>
    </r>
    <r>
      <rPr>
        <sz val="12"/>
        <color indexed="10"/>
        <rFont val="Times New Roman"/>
      </rPr>
      <t>KHTN (Lý) 8A1,2 (3T)</t>
    </r>
  </si>
  <si>
    <t>Toán 7; 8</t>
  </si>
  <si>
    <t>Toán 9</t>
  </si>
  <si>
    <t>Chủ nhiệm 7A2(4); Toán 7A2,3 (8T); HĐTNHN 7A2 (3T); Công nghệ 7 (3T)</t>
  </si>
  <si>
    <t>Tin 6 (4T); Tin 7(3T); Tin 8 (3T); Tin 9(6T); KNS 9A3 (2T) Phụ trách PCGD 2 xã; Phụ trách CSDL, phần mềm</t>
  </si>
  <si>
    <t>Công tác chuyên môn;  PCGD xã Mường Lói; Dạy Công nghệ 9A1,2,3 (3 tiết)</t>
  </si>
  <si>
    <r>
      <t xml:space="preserve">Chủ tịch CĐ (3T)Tổ phó (1T); KHTN (Hóa) 9A2,3 (3T);  KHTN (Hóa, sinh) 6A1 (2,5T); KHTN (Hóa; Sinh) 7A1,2 (6T); </t>
    </r>
    <r>
      <rPr>
        <sz val="12"/>
        <color indexed="10"/>
        <rFont val="Times New Roman"/>
      </rPr>
      <t>KHTN (Hóa; Sinh) 8A1 (3T)</t>
    </r>
  </si>
  <si>
    <t>Chủ nhiệm 9A1 (4 ); KHTN(Hóa) 9A1(1,5) ; KHTN (Hóa; Sinh) 8A2 (3T) ;  KHTN (Hóa; Sinh) 6A3 (2,5); Phụ trách TTHTCĐ xã Phu Luông ; Phụ trách bán trú.</t>
  </si>
  <si>
    <t>Hóa 9</t>
  </si>
  <si>
    <r>
      <rPr>
        <sz val="12"/>
        <rFont val="Times New Roman"/>
      </rPr>
      <t xml:space="preserve">Chủ nhiệm 6A4 (4 tiết); HDTN HN 6A4 (3); KHTN(Sinh) 9A1, 2, 3 (7,5), </t>
    </r>
    <r>
      <rPr>
        <sz val="12"/>
        <color indexed="10"/>
        <rFont val="Times New Roman"/>
      </rPr>
      <t>KHTN (Hóa; Sinh) 8A3 (3T);</t>
    </r>
    <r>
      <rPr>
        <sz val="12"/>
        <rFont val="Times New Roman"/>
      </rPr>
      <t xml:space="preserve"> MT 6A4 (1T), Thủ kho</t>
    </r>
  </si>
  <si>
    <t>KHKT</t>
  </si>
  <si>
    <r>
      <t xml:space="preserve">Tổng phụ trách đội (9); </t>
    </r>
    <r>
      <rPr>
        <sz val="12"/>
        <color indexed="30"/>
        <rFont val="Times New Roman"/>
      </rPr>
      <t xml:space="preserve">KHTN (Hóa; Sinh) 6A2,4 (5T); </t>
    </r>
    <r>
      <rPr>
        <sz val="12"/>
        <rFont val="Times New Roman"/>
      </rPr>
      <t xml:space="preserve"> Bí thư đoàn thanh niên (2T)</t>
    </r>
  </si>
  <si>
    <t>HĐTN-Mơ</t>
  </si>
  <si>
    <t>Lý-Mơ</t>
  </si>
  <si>
    <t>KNS-Quý</t>
  </si>
  <si>
    <t>CN-B.Giang</t>
  </si>
  <si>
    <t>KNS-Thiện</t>
  </si>
  <si>
    <t>Sử-Tuấn</t>
  </si>
  <si>
    <t>Sử-H.Thuỷ</t>
  </si>
  <si>
    <t>Chủ nhiệm 6A2 (4 tiết); Giảng dạy: Văn 6A1,2 (8 tiết); HĐTNHN 6A2 (3 tiết); GDĐP 6A2,3,4 (3 tiết), Mỹ thuật 6A2</t>
  </si>
  <si>
    <t>Văn-Lò.Anh</t>
  </si>
  <si>
    <t>MT-Lò.Anh</t>
  </si>
  <si>
    <t>HĐTN-Lò.Anh</t>
  </si>
  <si>
    <t>GDĐP-Lò.Anh</t>
  </si>
  <si>
    <t>Văn-Đức</t>
  </si>
  <si>
    <t>GDĐP-Đức</t>
  </si>
  <si>
    <t>Duy thên 1 tiết KHTN 6A4</t>
  </si>
  <si>
    <t>Nguyên thêm 1 tiết KHTN 6A1</t>
  </si>
  <si>
    <r>
      <t>Thư ký HĐ (3T); Toán 9A1,2 (8T); KNS 9A1,2 (4T); Toán 6A4</t>
    </r>
    <r>
      <rPr>
        <sz val="12"/>
        <color indexed="40"/>
        <rFont val="Times New Roman"/>
      </rPr>
      <t xml:space="preserve"> (4T)</t>
    </r>
  </si>
  <si>
    <t>Chủ nhiệm  6A2,3 (8); HĐTNHN 6A3(3); Giảng dạy: Toán 6A3 (4); MT 6A3; Công nghệ 8 (4,5)</t>
  </si>
  <si>
    <r>
      <t xml:space="preserve">Công nghệ 6 (4); Toán 8A3 (4T);  KHTN (Lý) 6 (6T); </t>
    </r>
    <r>
      <rPr>
        <sz val="12"/>
        <color indexed="10"/>
        <rFont val="Times New Roman"/>
      </rPr>
      <t>KHTN 7 (Lý) (4,5T)</t>
    </r>
  </si>
  <si>
    <t>CN-Nguyên</t>
  </si>
  <si>
    <t>CN-Xuân</t>
  </si>
  <si>
    <t>(Thực hiện từ ngày 30.10.2023 )</t>
  </si>
  <si>
    <t>(Thực hiện từ ngày 30.10.2023)</t>
  </si>
  <si>
    <t>KT GDCD</t>
  </si>
  <si>
    <t>KT KHXH</t>
  </si>
  <si>
    <t>KT KHTN</t>
  </si>
  <si>
    <t>KT GDĐP</t>
  </si>
  <si>
    <t>KT KNS</t>
  </si>
  <si>
    <t>KT Tin (LT)</t>
  </si>
  <si>
    <t xml:space="preserve">THỜI KHÓA BIỂU &amp; LỊCH KIỂM TRA GiỮA HỌC KỲ I NĂM HỌC 2023-2024 </t>
  </si>
  <si>
    <t>KT Ngữ văn</t>
  </si>
  <si>
    <t>KT Tiếng Anh</t>
  </si>
  <si>
    <t>KT Toán</t>
  </si>
  <si>
    <t>KT L&amp;ĐL</t>
  </si>
  <si>
    <t>KT Công nghệ</t>
  </si>
  <si>
    <t>KT HĐTNHN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</si>
</sst>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0"/>
      <name val="Arial"/>
    </font>
    <font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i/>
      <sz val="9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u/>
      <sz val="12"/>
      <name val="Times New Roman"/>
      <family val="1"/>
    </font>
    <font>
      <b/>
      <i/>
      <sz val="14"/>
      <name val="Times New Roman"/>
      <family val="1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4"/>
      <name val="Times New Roman"/>
    </font>
    <font>
      <b/>
      <sz val="10"/>
      <name val="Times New Roman"/>
    </font>
    <font>
      <sz val="10"/>
      <name val="Times New Roman"/>
    </font>
    <font>
      <sz val="12"/>
      <color indexed="10"/>
      <name val="Times New Roman"/>
    </font>
    <font>
      <sz val="12"/>
      <color indexed="40"/>
      <name val="Times New Roman"/>
    </font>
    <font>
      <sz val="12"/>
      <color indexed="30"/>
      <name val="Times New Roman"/>
    </font>
    <font>
      <sz val="12"/>
      <color indexed="8"/>
      <name val="Times New Roman"/>
    </font>
    <font>
      <sz val="14"/>
      <color theme="1"/>
      <name val="Calibri"/>
      <family val="2"/>
      <scheme val="minor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0"/>
      <color rgb="FFFF0000"/>
      <name val="Times New Roman"/>
      <family val="1"/>
    </font>
    <font>
      <sz val="12"/>
      <color rgb="FFFF0000"/>
      <name val="Times New Roman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23" fillId="0" borderId="0"/>
    <xf numFmtId="0" fontId="33" fillId="0" borderId="0"/>
  </cellStyleXfs>
  <cellXfs count="297">
    <xf numFmtId="0" fontId="0" fillId="0" borderId="0" xfId="0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3" fillId="3" borderId="0" xfId="0" applyFont="1" applyFill="1"/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3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34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 wrapText="1"/>
    </xf>
    <xf numFmtId="0" fontId="35" fillId="3" borderId="1" xfId="1" applyFont="1" applyFill="1" applyBorder="1" applyAlignment="1">
      <alignment horizontal="center" vertical="center" wrapText="1"/>
    </xf>
    <xf numFmtId="0" fontId="34" fillId="3" borderId="0" xfId="1" applyFont="1" applyFill="1" applyAlignment="1">
      <alignment vertical="center"/>
    </xf>
    <xf numFmtId="0" fontId="12" fillId="3" borderId="0" xfId="0" applyFont="1" applyFill="1"/>
    <xf numFmtId="0" fontId="5" fillId="3" borderId="1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36" fillId="3" borderId="1" xfId="1" applyFont="1" applyFill="1" applyBorder="1" applyAlignment="1">
      <alignment horizontal="center" vertical="center" wrapText="1"/>
    </xf>
    <xf numFmtId="0" fontId="33" fillId="0" borderId="0" xfId="3"/>
    <xf numFmtId="0" fontId="37" fillId="0" borderId="19" xfId="3" applyFont="1" applyBorder="1" applyAlignment="1">
      <alignment horizontal="center" vertical="center"/>
    </xf>
    <xf numFmtId="0" fontId="38" fillId="0" borderId="20" xfId="3" applyFont="1" applyBorder="1" applyAlignment="1">
      <alignment horizontal="center" vertical="center"/>
    </xf>
    <xf numFmtId="0" fontId="37" fillId="0" borderId="20" xfId="3" applyFont="1" applyBorder="1" applyAlignment="1">
      <alignment horizontal="center" vertical="center"/>
    </xf>
    <xf numFmtId="0" fontId="39" fillId="0" borderId="20" xfId="3" applyFont="1" applyBorder="1" applyAlignment="1">
      <alignment horizontal="center" vertical="center"/>
    </xf>
    <xf numFmtId="0" fontId="40" fillId="0" borderId="20" xfId="3" applyFont="1" applyBorder="1" applyAlignment="1">
      <alignment horizontal="center" vertical="center"/>
    </xf>
    <xf numFmtId="0" fontId="41" fillId="0" borderId="20" xfId="3" applyFont="1" applyBorder="1" applyAlignment="1">
      <alignment wrapText="1"/>
    </xf>
    <xf numFmtId="0" fontId="39" fillId="0" borderId="20" xfId="3" applyFont="1" applyBorder="1" applyAlignment="1">
      <alignment vertical="center"/>
    </xf>
    <xf numFmtId="0" fontId="42" fillId="0" borderId="0" xfId="3" applyFont="1"/>
    <xf numFmtId="0" fontId="43" fillId="5" borderId="0" xfId="3" applyFont="1" applyFill="1"/>
    <xf numFmtId="0" fontId="43" fillId="0" borderId="0" xfId="3" applyFont="1"/>
    <xf numFmtId="0" fontId="44" fillId="0" borderId="0" xfId="3" applyFont="1" applyAlignment="1">
      <alignment horizontal="center" vertical="center"/>
    </xf>
    <xf numFmtId="0" fontId="42" fillId="0" borderId="20" xfId="3" applyFont="1" applyBorder="1"/>
    <xf numFmtId="0" fontId="37" fillId="0" borderId="20" xfId="3" applyFont="1" applyBorder="1" applyAlignment="1">
      <alignment vertical="top" wrapText="1"/>
    </xf>
    <xf numFmtId="0" fontId="37" fillId="0" borderId="20" xfId="3" applyFont="1" applyBorder="1" applyAlignment="1">
      <alignment horizontal="center" vertical="center" wrapText="1"/>
    </xf>
    <xf numFmtId="0" fontId="39" fillId="0" borderId="20" xfId="3" applyFont="1" applyBorder="1" applyAlignment="1">
      <alignment horizontal="center"/>
    </xf>
    <xf numFmtId="0" fontId="39" fillId="0" borderId="20" xfId="3" applyFont="1" applyBorder="1"/>
    <xf numFmtId="0" fontId="39" fillId="6" borderId="20" xfId="3" applyFont="1" applyFill="1" applyBorder="1" applyAlignment="1">
      <alignment horizontal="center"/>
    </xf>
    <xf numFmtId="0" fontId="39" fillId="6" borderId="20" xfId="3" applyFont="1" applyFill="1" applyBorder="1"/>
    <xf numFmtId="0" fontId="39" fillId="6" borderId="20" xfId="3" applyFont="1" applyFill="1" applyBorder="1" applyAlignment="1">
      <alignment horizontal="center" vertical="center"/>
    </xf>
    <xf numFmtId="0" fontId="45" fillId="6" borderId="0" xfId="3" applyFont="1" applyFill="1"/>
    <xf numFmtId="0" fontId="33" fillId="6" borderId="0" xfId="3" applyFill="1"/>
    <xf numFmtId="0" fontId="39" fillId="7" borderId="20" xfId="3" applyFont="1" applyFill="1" applyBorder="1" applyAlignment="1">
      <alignment horizontal="center"/>
    </xf>
    <xf numFmtId="0" fontId="39" fillId="7" borderId="20" xfId="3" applyFont="1" applyFill="1" applyBorder="1"/>
    <xf numFmtId="0" fontId="39" fillId="7" borderId="20" xfId="3" applyFont="1" applyFill="1" applyBorder="1" applyAlignment="1">
      <alignment horizontal="center" vertical="center"/>
    </xf>
    <xf numFmtId="0" fontId="45" fillId="7" borderId="0" xfId="3" applyFont="1" applyFill="1"/>
    <xf numFmtId="0" fontId="33" fillId="7" borderId="0" xfId="3" applyFill="1"/>
    <xf numFmtId="0" fontId="39" fillId="8" borderId="20" xfId="3" applyFont="1" applyFill="1" applyBorder="1" applyAlignment="1">
      <alignment horizontal="center"/>
    </xf>
    <xf numFmtId="0" fontId="39" fillId="8" borderId="20" xfId="3" applyFont="1" applyFill="1" applyBorder="1"/>
    <xf numFmtId="0" fontId="39" fillId="8" borderId="20" xfId="3" applyFont="1" applyFill="1" applyBorder="1" applyAlignment="1">
      <alignment horizontal="center" vertical="center"/>
    </xf>
    <xf numFmtId="0" fontId="39" fillId="8" borderId="21" xfId="3" applyFont="1" applyFill="1" applyBorder="1" applyAlignment="1">
      <alignment horizontal="center"/>
    </xf>
    <xf numFmtId="0" fontId="45" fillId="8" borderId="0" xfId="3" applyFont="1" applyFill="1"/>
    <xf numFmtId="0" fontId="33" fillId="8" borderId="0" xfId="3" applyFill="1"/>
    <xf numFmtId="0" fontId="37" fillId="0" borderId="20" xfId="3" applyFont="1" applyBorder="1"/>
    <xf numFmtId="0" fontId="46" fillId="0" borderId="20" xfId="3" applyFont="1" applyBorder="1" applyAlignment="1">
      <alignment horizontal="center"/>
    </xf>
    <xf numFmtId="0" fontId="42" fillId="0" borderId="0" xfId="3" applyFont="1" applyAlignment="1">
      <alignment horizontal="center" vertical="center"/>
    </xf>
    <xf numFmtId="0" fontId="47" fillId="0" borderId="20" xfId="3" applyFont="1" applyBorder="1" applyAlignment="1">
      <alignment vertical="top" wrapText="1"/>
    </xf>
    <xf numFmtId="0" fontId="47" fillId="0" borderId="20" xfId="3" applyFont="1" applyBorder="1" applyAlignment="1">
      <alignment horizontal="center" vertical="center"/>
    </xf>
    <xf numFmtId="0" fontId="38" fillId="0" borderId="20" xfId="3" applyFont="1" applyBorder="1" applyAlignment="1">
      <alignment horizontal="center"/>
    </xf>
    <xf numFmtId="0" fontId="38" fillId="0" borderId="20" xfId="3" applyFont="1" applyBorder="1"/>
    <xf numFmtId="0" fontId="38" fillId="6" borderId="20" xfId="3" applyFont="1" applyFill="1" applyBorder="1" applyAlignment="1">
      <alignment horizontal="center"/>
    </xf>
    <xf numFmtId="0" fontId="38" fillId="6" borderId="20" xfId="3" applyFont="1" applyFill="1" applyBorder="1"/>
    <xf numFmtId="0" fontId="38" fillId="6" borderId="20" xfId="3" applyFont="1" applyFill="1" applyBorder="1" applyAlignment="1">
      <alignment horizontal="center" vertical="center"/>
    </xf>
    <xf numFmtId="0" fontId="39" fillId="6" borderId="0" xfId="3" applyFont="1" applyFill="1"/>
    <xf numFmtId="0" fontId="38" fillId="7" borderId="20" xfId="3" applyFont="1" applyFill="1" applyBorder="1" applyAlignment="1">
      <alignment horizontal="center"/>
    </xf>
    <xf numFmtId="0" fontId="38" fillId="7" borderId="20" xfId="3" applyFont="1" applyFill="1" applyBorder="1"/>
    <xf numFmtId="0" fontId="38" fillId="7" borderId="20" xfId="3" applyFont="1" applyFill="1" applyBorder="1" applyAlignment="1">
      <alignment horizontal="center" vertical="center"/>
    </xf>
    <xf numFmtId="0" fontId="39" fillId="7" borderId="0" xfId="3" applyFont="1" applyFill="1"/>
    <xf numFmtId="0" fontId="38" fillId="8" borderId="20" xfId="3" applyFont="1" applyFill="1" applyBorder="1" applyAlignment="1">
      <alignment horizontal="center"/>
    </xf>
    <xf numFmtId="0" fontId="38" fillId="8" borderId="20" xfId="3" applyFont="1" applyFill="1" applyBorder="1"/>
    <xf numFmtId="0" fontId="38" fillId="8" borderId="20" xfId="3" applyFont="1" applyFill="1" applyBorder="1" applyAlignment="1">
      <alignment horizontal="center" vertical="center"/>
    </xf>
    <xf numFmtId="0" fontId="39" fillId="8" borderId="0" xfId="3" applyFont="1" applyFill="1"/>
    <xf numFmtId="0" fontId="38" fillId="0" borderId="20" xfId="3" applyFont="1" applyBorder="1" applyAlignment="1">
      <alignment wrapText="1"/>
    </xf>
    <xf numFmtId="0" fontId="48" fillId="0" borderId="20" xfId="3" applyFont="1" applyBorder="1"/>
    <xf numFmtId="0" fontId="48" fillId="0" borderId="20" xfId="3" applyFont="1" applyBorder="1" applyAlignment="1">
      <alignment horizontal="center" vertical="center"/>
    </xf>
    <xf numFmtId="0" fontId="38" fillId="0" borderId="0" xfId="3" applyFont="1"/>
    <xf numFmtId="0" fontId="47" fillId="0" borderId="20" xfId="3" applyFont="1" applyBorder="1" applyAlignment="1">
      <alignment vertical="center" wrapText="1"/>
    </xf>
    <xf numFmtId="0" fontId="47" fillId="0" borderId="20" xfId="3" applyFont="1" applyBorder="1" applyAlignment="1">
      <alignment vertical="center"/>
    </xf>
    <xf numFmtId="0" fontId="38" fillId="6" borderId="0" xfId="3" applyFont="1" applyFill="1"/>
    <xf numFmtId="0" fontId="38" fillId="7" borderId="0" xfId="3" applyFont="1" applyFill="1"/>
    <xf numFmtId="0" fontId="38" fillId="8" borderId="0" xfId="3" applyFont="1" applyFill="1"/>
    <xf numFmtId="0" fontId="38" fillId="5" borderId="0" xfId="3" applyFont="1" applyFill="1"/>
    <xf numFmtId="0" fontId="47" fillId="0" borderId="20" xfId="3" applyFont="1" applyBorder="1"/>
    <xf numFmtId="0" fontId="47" fillId="0" borderId="20" xfId="3" applyFont="1" applyBorder="1" applyAlignment="1">
      <alignment horizontal="center"/>
    </xf>
    <xf numFmtId="0" fontId="49" fillId="0" borderId="20" xfId="3" applyFont="1" applyBorder="1"/>
    <xf numFmtId="0" fontId="47" fillId="0" borderId="22" xfId="3" applyFont="1" applyBorder="1" applyAlignment="1">
      <alignment vertical="top" wrapText="1"/>
    </xf>
    <xf numFmtId="0" fontId="47" fillId="0" borderId="20" xfId="3" applyFont="1" applyBorder="1" applyAlignment="1">
      <alignment horizontal="center" vertical="center" wrapText="1"/>
    </xf>
    <xf numFmtId="0" fontId="38" fillId="0" borderId="22" xfId="3" applyFont="1" applyBorder="1"/>
    <xf numFmtId="0" fontId="38" fillId="6" borderId="22" xfId="3" applyFont="1" applyFill="1" applyBorder="1"/>
    <xf numFmtId="0" fontId="38" fillId="7" borderId="22" xfId="3" applyFont="1" applyFill="1" applyBorder="1"/>
    <xf numFmtId="0" fontId="38" fillId="8" borderId="22" xfId="3" applyFont="1" applyFill="1" applyBorder="1"/>
    <xf numFmtId="0" fontId="38" fillId="0" borderId="22" xfId="3" applyFont="1" applyBorder="1" applyAlignment="1">
      <alignment wrapText="1"/>
    </xf>
    <xf numFmtId="0" fontId="47" fillId="0" borderId="22" xfId="3" applyFont="1" applyBorder="1"/>
    <xf numFmtId="0" fontId="38" fillId="0" borderId="0" xfId="3" applyFont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6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50" fillId="3" borderId="0" xfId="0" applyFont="1" applyFill="1"/>
    <xf numFmtId="0" fontId="47" fillId="3" borderId="3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 vertical="center"/>
    </xf>
    <xf numFmtId="0" fontId="38" fillId="3" borderId="0" xfId="0" applyFont="1" applyFill="1"/>
    <xf numFmtId="0" fontId="50" fillId="3" borderId="0" xfId="0" applyFont="1" applyFill="1" applyAlignment="1">
      <alignment horizontal="center" vertical="center"/>
    </xf>
    <xf numFmtId="0" fontId="44" fillId="3" borderId="0" xfId="0" applyFont="1" applyFill="1"/>
    <xf numFmtId="0" fontId="8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38" fillId="3" borderId="5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0" fontId="8" fillId="3" borderId="3" xfId="0" applyFont="1" applyFill="1" applyBorder="1"/>
    <xf numFmtId="0" fontId="8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47" fillId="3" borderId="3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left"/>
    </xf>
    <xf numFmtId="0" fontId="52" fillId="3" borderId="5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8" fillId="3" borderId="11" xfId="0" applyFont="1" applyFill="1" applyBorder="1" applyAlignment="1">
      <alignment horizontal="center"/>
    </xf>
    <xf numFmtId="0" fontId="3" fillId="6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0" fillId="6" borderId="0" xfId="0" applyFill="1"/>
    <xf numFmtId="0" fontId="14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6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49" fontId="24" fillId="0" borderId="0" xfId="2" applyNumberFormat="1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53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justify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53" fillId="3" borderId="0" xfId="2" applyFont="1" applyFill="1" applyAlignment="1">
      <alignment vertical="center"/>
    </xf>
    <xf numFmtId="0" fontId="24" fillId="3" borderId="0" xfId="2" applyFont="1" applyFill="1" applyAlignment="1">
      <alignment vertical="center"/>
    </xf>
    <xf numFmtId="49" fontId="24" fillId="3" borderId="1" xfId="2" applyNumberFormat="1" applyFont="1" applyFill="1" applyBorder="1" applyAlignment="1">
      <alignment horizontal="justify" vertical="center" wrapText="1"/>
    </xf>
    <xf numFmtId="0" fontId="53" fillId="0" borderId="1" xfId="2" applyFont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8" fillId="3" borderId="2" xfId="0" applyFont="1" applyFill="1" applyBorder="1" applyAlignment="1">
      <alignment horizontal="left"/>
    </xf>
    <xf numFmtId="49" fontId="3" fillId="3" borderId="1" xfId="2" applyNumberFormat="1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47" fillId="3" borderId="4" xfId="0" applyFont="1" applyFill="1" applyBorder="1" applyAlignment="1">
      <alignment vertical="center"/>
    </xf>
    <xf numFmtId="0" fontId="47" fillId="3" borderId="2" xfId="0" applyFont="1" applyFill="1" applyBorder="1" applyAlignment="1">
      <alignment vertical="center"/>
    </xf>
    <xf numFmtId="0" fontId="47" fillId="3" borderId="5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7" xfId="0" applyFont="1" applyFill="1" applyBorder="1" applyAlignment="1">
      <alignment vertical="center"/>
    </xf>
    <xf numFmtId="0" fontId="47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47" fillId="3" borderId="29" xfId="0" applyFont="1" applyFill="1" applyBorder="1" applyAlignment="1">
      <alignment vertical="center"/>
    </xf>
    <xf numFmtId="0" fontId="57" fillId="3" borderId="5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left"/>
    </xf>
    <xf numFmtId="0" fontId="51" fillId="3" borderId="0" xfId="0" applyFont="1" applyFill="1" applyAlignment="1">
      <alignment horizontal="center"/>
    </xf>
    <xf numFmtId="0" fontId="54" fillId="3" borderId="0" xfId="0" applyFont="1" applyFill="1" applyAlignment="1">
      <alignment horizontal="center"/>
    </xf>
    <xf numFmtId="0" fontId="55" fillId="3" borderId="0" xfId="0" applyFont="1" applyFill="1" applyAlignment="1">
      <alignment horizontal="center"/>
    </xf>
    <xf numFmtId="0" fontId="37" fillId="3" borderId="12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3" fillId="0" borderId="0" xfId="3" applyAlignment="1">
      <alignment horizontal="center"/>
    </xf>
    <xf numFmtId="0" fontId="37" fillId="0" borderId="21" xfId="3" applyFont="1" applyBorder="1" applyAlignment="1">
      <alignment horizontal="center" vertical="center"/>
    </xf>
    <xf numFmtId="0" fontId="16" fillId="0" borderId="22" xfId="3" applyFont="1" applyBorder="1"/>
    <xf numFmtId="0" fontId="37" fillId="0" borderId="21" xfId="3" applyFont="1" applyBorder="1" applyAlignment="1">
      <alignment horizontal="center" vertical="center" wrapText="1"/>
    </xf>
    <xf numFmtId="0" fontId="54" fillId="0" borderId="23" xfId="3" applyFont="1" applyBorder="1" applyAlignment="1">
      <alignment horizontal="center"/>
    </xf>
    <xf numFmtId="0" fontId="16" fillId="0" borderId="23" xfId="3" applyFont="1" applyBorder="1"/>
    <xf numFmtId="0" fontId="37" fillId="0" borderId="24" xfId="3" applyFont="1" applyBorder="1" applyAlignment="1">
      <alignment horizontal="center" vertical="center"/>
    </xf>
    <xf numFmtId="0" fontId="16" fillId="0" borderId="25" xfId="3" applyFont="1" applyBorder="1"/>
    <xf numFmtId="0" fontId="54" fillId="0" borderId="0" xfId="3" applyFont="1" applyAlignment="1">
      <alignment horizontal="center" vertical="center"/>
    </xf>
    <xf numFmtId="0" fontId="33" fillId="0" borderId="0" xfId="3"/>
    <xf numFmtId="0" fontId="54" fillId="0" borderId="21" xfId="3" applyFont="1" applyBorder="1" applyAlignment="1">
      <alignment horizontal="center" vertical="center"/>
    </xf>
    <xf numFmtId="0" fontId="16" fillId="0" borderId="19" xfId="3" applyFont="1" applyBorder="1"/>
    <xf numFmtId="0" fontId="56" fillId="0" borderId="0" xfId="3" applyFont="1" applyAlignment="1">
      <alignment horizontal="center" vertical="center"/>
    </xf>
    <xf numFmtId="0" fontId="47" fillId="0" borderId="21" xfId="3" applyFont="1" applyBorder="1" applyAlignment="1">
      <alignment horizontal="center"/>
    </xf>
    <xf numFmtId="0" fontId="54" fillId="0" borderId="23" xfId="3" applyFont="1" applyBorder="1" applyAlignment="1">
      <alignment horizontal="center" vertical="center"/>
    </xf>
    <xf numFmtId="0" fontId="56" fillId="0" borderId="21" xfId="3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4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49" fontId="25" fillId="0" borderId="1" xfId="2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10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3" defaultTableStyle="TableStyleMedium2" defaultPivotStyle="PivotStyleLight16">
    <tableStyle name="lớp 6-style" pivot="0" count="3">
      <tableStyleElement type="headerRow" dxfId="9"/>
      <tableStyleElement type="firstRowStripe" dxfId="8"/>
      <tableStyleElement type="secondRowStripe" dxfId="7"/>
    </tableStyle>
    <tableStyle name="lop 7-style" pivot="0" count="3">
      <tableStyleElement type="headerRow" dxfId="6"/>
      <tableStyleElement type="firstRowStripe" dxfId="5"/>
      <tableStyleElement type="secondRowStripe" dxfId="4"/>
    </tableStyle>
    <tableStyle name="lop 8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2</xdr:col>
      <xdr:colOff>85725</xdr:colOff>
      <xdr:row>2</xdr:row>
      <xdr:rowOff>238125</xdr:rowOff>
    </xdr:to>
    <xdr:grpSp>
      <xdr:nvGrpSpPr>
        <xdr:cNvPr id="1389" name="Shape 2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GrpSpPr>
          <a:grpSpLocks/>
        </xdr:cNvGrpSpPr>
      </xdr:nvGrpSpPr>
      <xdr:grpSpPr bwMode="auto">
        <a:xfrm>
          <a:off x="266377" y="535660"/>
          <a:ext cx="884856" cy="219075"/>
          <a:chOff x="4903088" y="3670463"/>
          <a:chExt cx="885825" cy="219075"/>
        </a:xfrm>
      </xdr:grpSpPr>
      <xdr:grpSp>
        <xdr:nvGrpSpPr>
          <xdr:cNvPr id="1390" name="Shape 3">
            <a:extLst>
              <a:ext uri="{FF2B5EF4-FFF2-40B4-BE49-F238E27FC236}">
                <a16:creationId xmlns:a16="http://schemas.microsoft.com/office/drawing/2014/main" id="{00000000-0008-0000-0500-00006E050000}"/>
              </a:ext>
            </a:extLst>
          </xdr:cNvPr>
          <xdr:cNvGrpSpPr>
            <a:grpSpLocks/>
          </xdr:cNvGrpSpPr>
        </xdr:nvGrpSpPr>
        <xdr:grpSpPr bwMode="auto">
          <a:xfrm>
            <a:off x="4903088" y="3670463"/>
            <a:ext cx="885825" cy="219075"/>
            <a:chOff x="4903088" y="3675225"/>
            <a:chExt cx="885825" cy="209550"/>
          </a:xfrm>
        </xdr:grpSpPr>
        <xdr:sp macro="" textlink="">
          <xdr:nvSpPr>
            <xdr:cNvPr id="1391" name="Shape 4">
              <a:extLst>
                <a:ext uri="{FF2B5EF4-FFF2-40B4-BE49-F238E27FC236}">
                  <a16:creationId xmlns:a16="http://schemas.microsoft.com/office/drawing/2014/main" id="{00000000-0008-0000-0500-00006F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3088" y="3675225"/>
              <a:ext cx="885825" cy="2095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1392" name="Shape 5">
              <a:extLst>
                <a:ext uri="{FF2B5EF4-FFF2-40B4-BE49-F238E27FC236}">
                  <a16:creationId xmlns:a16="http://schemas.microsoft.com/office/drawing/2014/main" id="{00000000-0008-0000-0500-00007005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03088" y="3675225"/>
              <a:ext cx="885825" cy="20955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2</xdr:col>
      <xdr:colOff>123825</xdr:colOff>
      <xdr:row>3</xdr:row>
      <xdr:rowOff>0</xdr:rowOff>
    </xdr:to>
    <xdr:grpSp>
      <xdr:nvGrpSpPr>
        <xdr:cNvPr id="2777" name="Shape 2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GrpSpPr>
          <a:grpSpLocks/>
        </xdr:cNvGrpSpPr>
      </xdr:nvGrpSpPr>
      <xdr:grpSpPr bwMode="auto">
        <a:xfrm>
          <a:off x="342900" y="495300"/>
          <a:ext cx="1238250" cy="495300"/>
          <a:chOff x="4726875" y="3532350"/>
          <a:chExt cx="1238250" cy="495300"/>
        </a:xfrm>
      </xdr:grpSpPr>
      <xdr:grpSp>
        <xdr:nvGrpSpPr>
          <xdr:cNvPr id="2782" name="Shape 6">
            <a:extLst>
              <a:ext uri="{FF2B5EF4-FFF2-40B4-BE49-F238E27FC236}">
                <a16:creationId xmlns:a16="http://schemas.microsoft.com/office/drawing/2014/main" id="{00000000-0008-0000-0600-0000DE0A0000}"/>
              </a:ext>
            </a:extLst>
          </xdr:cNvPr>
          <xdr:cNvGrpSpPr>
            <a:grpSpLocks/>
          </xdr:cNvGrpSpPr>
        </xdr:nvGrpSpPr>
        <xdr:grpSpPr bwMode="auto">
          <a:xfrm>
            <a:off x="4726875" y="3532350"/>
            <a:ext cx="1238250" cy="495300"/>
            <a:chOff x="4726875" y="3537113"/>
            <a:chExt cx="1238250" cy="485775"/>
          </a:xfrm>
        </xdr:grpSpPr>
        <xdr:sp macro="" textlink="">
          <xdr:nvSpPr>
            <xdr:cNvPr id="2783" name="Shape 4">
              <a:extLst>
                <a:ext uri="{FF2B5EF4-FFF2-40B4-BE49-F238E27FC236}">
                  <a16:creationId xmlns:a16="http://schemas.microsoft.com/office/drawing/2014/main" id="{00000000-0008-0000-0600-0000DF0A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6875" y="3537113"/>
              <a:ext cx="1238250" cy="4857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2784" name="Shape 7">
              <a:extLst>
                <a:ext uri="{FF2B5EF4-FFF2-40B4-BE49-F238E27FC236}">
                  <a16:creationId xmlns:a16="http://schemas.microsoft.com/office/drawing/2014/main" id="{00000000-0008-0000-0600-0000E00A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726875" y="3537113"/>
              <a:ext cx="1238250" cy="48577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  <xdr:twoCellAnchor editAs="oneCell">
    <xdr:from>
      <xdr:col>1</xdr:col>
      <xdr:colOff>0</xdr:colOff>
      <xdr:row>2</xdr:row>
      <xdr:rowOff>19050</xdr:rowOff>
    </xdr:from>
    <xdr:to>
      <xdr:col>2</xdr:col>
      <xdr:colOff>133350</xdr:colOff>
      <xdr:row>3</xdr:row>
      <xdr:rowOff>0</xdr:rowOff>
    </xdr:to>
    <xdr:grpSp>
      <xdr:nvGrpSpPr>
        <xdr:cNvPr id="2778" name="Shape 2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GrpSpPr>
          <a:grpSpLocks/>
        </xdr:cNvGrpSpPr>
      </xdr:nvGrpSpPr>
      <xdr:grpSpPr bwMode="auto">
        <a:xfrm>
          <a:off x="342900" y="495300"/>
          <a:ext cx="1247775" cy="495300"/>
          <a:chOff x="4722113" y="3532350"/>
          <a:chExt cx="1247775" cy="495300"/>
        </a:xfrm>
      </xdr:grpSpPr>
      <xdr:grpSp>
        <xdr:nvGrpSpPr>
          <xdr:cNvPr id="2779" name="Shape 8">
            <a:extLst>
              <a:ext uri="{FF2B5EF4-FFF2-40B4-BE49-F238E27FC236}">
                <a16:creationId xmlns:a16="http://schemas.microsoft.com/office/drawing/2014/main" id="{00000000-0008-0000-0600-0000DB0A0000}"/>
              </a:ext>
            </a:extLst>
          </xdr:cNvPr>
          <xdr:cNvGrpSpPr>
            <a:grpSpLocks/>
          </xdr:cNvGrpSpPr>
        </xdr:nvGrpSpPr>
        <xdr:grpSpPr bwMode="auto">
          <a:xfrm>
            <a:off x="4722113" y="3532350"/>
            <a:ext cx="1247775" cy="495300"/>
            <a:chOff x="4722113" y="3537113"/>
            <a:chExt cx="1247775" cy="485775"/>
          </a:xfrm>
        </xdr:grpSpPr>
        <xdr:sp macro="" textlink="">
          <xdr:nvSpPr>
            <xdr:cNvPr id="2780" name="Shape 4">
              <a:extLst>
                <a:ext uri="{FF2B5EF4-FFF2-40B4-BE49-F238E27FC236}">
                  <a16:creationId xmlns:a16="http://schemas.microsoft.com/office/drawing/2014/main" id="{00000000-0008-0000-0600-0000DC0A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2113" y="3537113"/>
              <a:ext cx="1247775" cy="4857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2781" name="Shape 9">
              <a:extLst>
                <a:ext uri="{FF2B5EF4-FFF2-40B4-BE49-F238E27FC236}">
                  <a16:creationId xmlns:a16="http://schemas.microsoft.com/office/drawing/2014/main" id="{00000000-0008-0000-0600-0000DD0A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722113" y="3537113"/>
              <a:ext cx="1247775" cy="48577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28575</xdr:rowOff>
    </xdr:from>
    <xdr:to>
      <xdr:col>2</xdr:col>
      <xdr:colOff>9525</xdr:colOff>
      <xdr:row>3</xdr:row>
      <xdr:rowOff>9525</xdr:rowOff>
    </xdr:to>
    <xdr:grpSp>
      <xdr:nvGrpSpPr>
        <xdr:cNvPr id="3437" name="Shape 2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GrpSpPr>
          <a:grpSpLocks/>
        </xdr:cNvGrpSpPr>
      </xdr:nvGrpSpPr>
      <xdr:grpSpPr bwMode="auto">
        <a:xfrm>
          <a:off x="315913" y="560388"/>
          <a:ext cx="717550" cy="139700"/>
          <a:chOff x="4988813" y="3708563"/>
          <a:chExt cx="714375" cy="142875"/>
        </a:xfrm>
      </xdr:grpSpPr>
      <xdr:grpSp>
        <xdr:nvGrpSpPr>
          <xdr:cNvPr id="3438" name="Shape 10">
            <a:extLst>
              <a:ext uri="{FF2B5EF4-FFF2-40B4-BE49-F238E27FC236}">
                <a16:creationId xmlns:a16="http://schemas.microsoft.com/office/drawing/2014/main" id="{00000000-0008-0000-0800-00006E0D0000}"/>
              </a:ext>
            </a:extLst>
          </xdr:cNvPr>
          <xdr:cNvGrpSpPr>
            <a:grpSpLocks/>
          </xdr:cNvGrpSpPr>
        </xdr:nvGrpSpPr>
        <xdr:grpSpPr bwMode="auto">
          <a:xfrm>
            <a:off x="4988813" y="3708563"/>
            <a:ext cx="714375" cy="142875"/>
            <a:chOff x="4988813" y="3713325"/>
            <a:chExt cx="714375" cy="133350"/>
          </a:xfrm>
        </xdr:grpSpPr>
        <xdr:sp macro="" textlink="">
          <xdr:nvSpPr>
            <xdr:cNvPr id="3439" name="Shape 4">
              <a:extLst>
                <a:ext uri="{FF2B5EF4-FFF2-40B4-BE49-F238E27FC236}">
                  <a16:creationId xmlns:a16="http://schemas.microsoft.com/office/drawing/2014/main" id="{00000000-0008-0000-0800-00006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8813" y="3713325"/>
              <a:ext cx="714375" cy="1333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3440" name="Shape 11">
              <a:extLst>
                <a:ext uri="{FF2B5EF4-FFF2-40B4-BE49-F238E27FC236}">
                  <a16:creationId xmlns:a16="http://schemas.microsoft.com/office/drawing/2014/main" id="{00000000-0008-0000-0800-0000700D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88813" y="3713325"/>
              <a:ext cx="714375" cy="13335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</xdr:wsDr>
</file>

<file path=xl/tables/table1.xml><?xml version="1.0" encoding="utf-8"?>
<table xmlns="http://schemas.openxmlformats.org/spreadsheetml/2006/main" id="1" name="Table_2" displayName="Table_2" ref="B6:AL8" headerRowCount="0">
  <tableColumns count="3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>
      <calculatedColumnFormula>SUM(C6:AK6)</calculatedColumnFormula>
    </tableColumn>
  </tableColumns>
  <tableStyleInfo name="lớp 6-style" showFirstColumn="1" showLastColumn="1" showRowStripes="1" showColumnStripes="0"/>
</table>
</file>

<file path=xl/tables/table2.xml><?xml version="1.0" encoding="utf-8"?>
<table xmlns="http://schemas.openxmlformats.org/spreadsheetml/2006/main" id="2" name="Table_3" displayName="Table_3" ref="A6:AL8" headerRowCount="0">
  <tableColumns count="3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>
      <calculatedColumnFormula>SUM(C6:AK6)</calculatedColumnFormula>
    </tableColumn>
  </tableColumns>
  <tableStyleInfo name="lop 7-style" showFirstColumn="1" showLastColumn="1" showRowStripes="1" showColumnStripes="0"/>
</table>
</file>

<file path=xl/tables/table3.xml><?xml version="1.0" encoding="utf-8"?>
<table xmlns="http://schemas.openxmlformats.org/spreadsheetml/2006/main" id="3" name="Table_4" displayName="Table_4" ref="C6:AL8" headerRowCount="0">
  <tableColumns count="3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</tableColumns>
  <tableStyleInfo name="lop 8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74"/>
  <sheetViews>
    <sheetView tabSelected="1" zoomScale="84" zoomScaleNormal="84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O12" sqref="O12"/>
    </sheetView>
  </sheetViews>
  <sheetFormatPr defaultRowHeight="12.75" x14ac:dyDescent="0.2"/>
  <cols>
    <col min="1" max="1" width="4" style="23" customWidth="1"/>
    <col min="2" max="2" width="4.140625" style="23" customWidth="1"/>
    <col min="3" max="3" width="15.28515625" style="23" customWidth="1"/>
    <col min="4" max="4" width="13.28515625" style="23" customWidth="1"/>
    <col min="5" max="5" width="14.85546875" style="23" customWidth="1"/>
    <col min="6" max="6" width="11.85546875" style="23" customWidth="1"/>
    <col min="7" max="7" width="12.42578125" style="23" customWidth="1"/>
    <col min="8" max="8" width="16" style="23" customWidth="1"/>
    <col min="9" max="9" width="12.42578125" style="23" customWidth="1"/>
    <col min="10" max="10" width="15.28515625" style="23" customWidth="1"/>
    <col min="11" max="11" width="13.5703125" style="23" customWidth="1"/>
    <col min="12" max="12" width="13.42578125" style="23" customWidth="1"/>
    <col min="13" max="13" width="13" style="23" customWidth="1"/>
    <col min="14" max="14" width="11.7109375" style="23" customWidth="1"/>
    <col min="15" max="15" width="12.42578125" style="23" customWidth="1"/>
    <col min="16" max="16384" width="9.140625" style="23"/>
  </cols>
  <sheetData>
    <row r="1" spans="1:15" ht="18.75" x14ac:dyDescent="0.3">
      <c r="A1" s="216" t="s">
        <v>11</v>
      </c>
      <c r="B1" s="216"/>
      <c r="C1" s="216"/>
      <c r="D1" s="216"/>
      <c r="E1" s="216"/>
      <c r="F1" s="216"/>
      <c r="G1" s="216"/>
      <c r="H1" s="217" t="s">
        <v>29</v>
      </c>
      <c r="I1" s="217"/>
      <c r="J1" s="217"/>
      <c r="K1" s="217"/>
      <c r="L1" s="217"/>
      <c r="M1" s="217"/>
      <c r="N1" s="217"/>
      <c r="O1" s="217"/>
    </row>
    <row r="2" spans="1:15" ht="19.5" x14ac:dyDescent="0.35">
      <c r="A2" s="216" t="s">
        <v>220</v>
      </c>
      <c r="B2" s="216"/>
      <c r="C2" s="216"/>
      <c r="D2" s="216"/>
      <c r="E2" s="216"/>
      <c r="F2" s="216"/>
      <c r="G2" s="216"/>
      <c r="H2" s="218" t="s">
        <v>279</v>
      </c>
      <c r="I2" s="218"/>
      <c r="J2" s="218"/>
      <c r="K2" s="218"/>
      <c r="L2" s="218"/>
      <c r="M2" s="218"/>
      <c r="N2" s="218"/>
      <c r="O2" s="218"/>
    </row>
    <row r="4" spans="1:15" ht="16.5" thickBot="1" x14ac:dyDescent="0.3">
      <c r="A4" s="123" t="s">
        <v>0</v>
      </c>
      <c r="B4" s="117" t="s">
        <v>1</v>
      </c>
      <c r="C4" s="118" t="s">
        <v>2</v>
      </c>
      <c r="D4" s="118" t="s">
        <v>3</v>
      </c>
      <c r="E4" s="118" t="s">
        <v>10</v>
      </c>
      <c r="F4" s="118" t="s">
        <v>30</v>
      </c>
      <c r="G4" s="118" t="s">
        <v>4</v>
      </c>
      <c r="H4" s="118" t="s">
        <v>5</v>
      </c>
      <c r="I4" s="118" t="s">
        <v>15</v>
      </c>
      <c r="J4" s="118" t="s">
        <v>6</v>
      </c>
      <c r="K4" s="118" t="s">
        <v>7</v>
      </c>
      <c r="L4" s="118" t="s">
        <v>16</v>
      </c>
      <c r="M4" s="118" t="s">
        <v>8</v>
      </c>
      <c r="N4" s="118" t="s">
        <v>9</v>
      </c>
      <c r="O4" s="118" t="s">
        <v>12</v>
      </c>
    </row>
    <row r="5" spans="1:15" ht="17.100000000000001" customHeight="1" x14ac:dyDescent="0.2">
      <c r="A5" s="223">
        <v>2</v>
      </c>
      <c r="B5" s="194">
        <v>1</v>
      </c>
      <c r="C5" s="130" t="s">
        <v>124</v>
      </c>
      <c r="D5" s="130" t="s">
        <v>268</v>
      </c>
      <c r="E5" s="130" t="s">
        <v>130</v>
      </c>
      <c r="F5" s="130" t="s">
        <v>143</v>
      </c>
      <c r="G5" s="130" t="s">
        <v>258</v>
      </c>
      <c r="H5" s="130" t="s">
        <v>127</v>
      </c>
      <c r="I5" s="130" t="s">
        <v>144</v>
      </c>
      <c r="J5" s="130" t="s">
        <v>141</v>
      </c>
      <c r="K5" s="130" t="s">
        <v>135</v>
      </c>
      <c r="L5" s="130" t="s">
        <v>145</v>
      </c>
      <c r="M5" s="119" t="s">
        <v>13</v>
      </c>
      <c r="N5" s="119" t="s">
        <v>13</v>
      </c>
      <c r="O5" s="124" t="s">
        <v>13</v>
      </c>
    </row>
    <row r="6" spans="1:15" ht="17.100000000000001" customHeight="1" x14ac:dyDescent="0.2">
      <c r="A6" s="224"/>
      <c r="B6" s="195">
        <v>2</v>
      </c>
      <c r="C6" s="105" t="s">
        <v>111</v>
      </c>
      <c r="D6" s="105" t="s">
        <v>266</v>
      </c>
      <c r="E6" s="105" t="s">
        <v>27</v>
      </c>
      <c r="F6" s="105" t="s">
        <v>264</v>
      </c>
      <c r="G6" s="105" t="s">
        <v>138</v>
      </c>
      <c r="H6" s="105" t="s">
        <v>270</v>
      </c>
      <c r="I6" s="105" t="s">
        <v>25</v>
      </c>
      <c r="J6" s="105" t="s">
        <v>26</v>
      </c>
      <c r="K6" s="294" t="s">
        <v>139</v>
      </c>
      <c r="L6" s="105" t="s">
        <v>28</v>
      </c>
      <c r="M6" s="105" t="s">
        <v>117</v>
      </c>
      <c r="N6" s="105" t="s">
        <v>136</v>
      </c>
      <c r="O6" s="125" t="s">
        <v>112</v>
      </c>
    </row>
    <row r="7" spans="1:15" ht="17.100000000000001" customHeight="1" x14ac:dyDescent="0.2">
      <c r="A7" s="224"/>
      <c r="B7" s="195">
        <v>3</v>
      </c>
      <c r="C7" s="105" t="s">
        <v>266</v>
      </c>
      <c r="D7" s="105" t="s">
        <v>111</v>
      </c>
      <c r="E7" s="105" t="s">
        <v>133</v>
      </c>
      <c r="F7" s="105" t="s">
        <v>215</v>
      </c>
      <c r="G7" s="105" t="s">
        <v>134</v>
      </c>
      <c r="H7" s="105" t="s">
        <v>138</v>
      </c>
      <c r="I7" s="105" t="s">
        <v>116</v>
      </c>
      <c r="J7" s="105" t="s">
        <v>118</v>
      </c>
      <c r="K7" s="105" t="s">
        <v>27</v>
      </c>
      <c r="L7" s="105" t="s">
        <v>26</v>
      </c>
      <c r="M7" s="105" t="s">
        <v>136</v>
      </c>
      <c r="N7" s="105" t="s">
        <v>112</v>
      </c>
      <c r="O7" s="125" t="s">
        <v>114</v>
      </c>
    </row>
    <row r="8" spans="1:15" ht="17.100000000000001" customHeight="1" x14ac:dyDescent="0.2">
      <c r="A8" s="224"/>
      <c r="B8" s="195">
        <v>4</v>
      </c>
      <c r="C8" s="105" t="s">
        <v>123</v>
      </c>
      <c r="D8" s="105" t="s">
        <v>133</v>
      </c>
      <c r="E8" s="105" t="s">
        <v>111</v>
      </c>
      <c r="F8" s="105" t="s">
        <v>134</v>
      </c>
      <c r="G8" s="105" t="s">
        <v>116</v>
      </c>
      <c r="H8" s="294" t="s">
        <v>139</v>
      </c>
      <c r="I8" s="105" t="s">
        <v>138</v>
      </c>
      <c r="J8" s="105" t="s">
        <v>118</v>
      </c>
      <c r="K8" s="105" t="s">
        <v>21</v>
      </c>
      <c r="L8" s="105" t="s">
        <v>26</v>
      </c>
      <c r="M8" s="105" t="s">
        <v>112</v>
      </c>
      <c r="N8" s="105" t="s">
        <v>114</v>
      </c>
      <c r="O8" s="125" t="s">
        <v>136</v>
      </c>
    </row>
    <row r="9" spans="1:15" s="132" customFormat="1" ht="17.100000000000001" customHeight="1" thickBot="1" x14ac:dyDescent="0.25">
      <c r="A9" s="225"/>
      <c r="B9" s="196">
        <v>5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7"/>
    </row>
    <row r="10" spans="1:15" ht="17.100000000000001" customHeight="1" x14ac:dyDescent="0.2">
      <c r="A10" s="223">
        <v>3</v>
      </c>
      <c r="B10" s="194">
        <v>1</v>
      </c>
      <c r="C10" s="126" t="s">
        <v>115</v>
      </c>
      <c r="D10" s="126" t="s">
        <v>266</v>
      </c>
      <c r="E10" s="126" t="s">
        <v>129</v>
      </c>
      <c r="F10" s="126" t="s">
        <v>138</v>
      </c>
      <c r="G10" s="126" t="s">
        <v>133</v>
      </c>
      <c r="H10" s="126" t="s">
        <v>270</v>
      </c>
      <c r="I10" s="126" t="s">
        <v>25</v>
      </c>
      <c r="J10" s="126" t="s">
        <v>137</v>
      </c>
      <c r="K10" s="126" t="s">
        <v>26</v>
      </c>
      <c r="L10" s="126" t="s">
        <v>118</v>
      </c>
      <c r="M10" s="126" t="s">
        <v>113</v>
      </c>
      <c r="N10" s="126" t="s">
        <v>119</v>
      </c>
      <c r="O10" s="127" t="s">
        <v>117</v>
      </c>
    </row>
    <row r="11" spans="1:15" ht="17.100000000000001" customHeight="1" x14ac:dyDescent="0.2">
      <c r="A11" s="224"/>
      <c r="B11" s="195">
        <v>2</v>
      </c>
      <c r="C11" s="105" t="s">
        <v>115</v>
      </c>
      <c r="D11" s="294" t="s">
        <v>139</v>
      </c>
      <c r="E11" s="105" t="s">
        <v>129</v>
      </c>
      <c r="F11" s="105" t="s">
        <v>111</v>
      </c>
      <c r="G11" s="105" t="s">
        <v>138</v>
      </c>
      <c r="H11" s="105" t="s">
        <v>270</v>
      </c>
      <c r="I11" s="105" t="s">
        <v>27</v>
      </c>
      <c r="J11" s="105" t="s">
        <v>134</v>
      </c>
      <c r="K11" s="105" t="s">
        <v>137</v>
      </c>
      <c r="L11" s="105" t="s">
        <v>118</v>
      </c>
      <c r="M11" s="105" t="s">
        <v>119</v>
      </c>
      <c r="N11" s="105" t="s">
        <v>113</v>
      </c>
      <c r="O11" s="125" t="s">
        <v>117</v>
      </c>
    </row>
    <row r="12" spans="1:15" ht="17.100000000000001" customHeight="1" x14ac:dyDescent="0.2">
      <c r="A12" s="224"/>
      <c r="B12" s="195">
        <v>3</v>
      </c>
      <c r="C12" s="105" t="s">
        <v>266</v>
      </c>
      <c r="D12" s="105" t="s">
        <v>129</v>
      </c>
      <c r="E12" s="105" t="s">
        <v>111</v>
      </c>
      <c r="F12" s="105" t="s">
        <v>136</v>
      </c>
      <c r="G12" s="105" t="s">
        <v>134</v>
      </c>
      <c r="H12" s="105" t="s">
        <v>25</v>
      </c>
      <c r="I12" s="105" t="s">
        <v>263</v>
      </c>
      <c r="J12" s="105" t="s">
        <v>26</v>
      </c>
      <c r="K12" s="105" t="s">
        <v>118</v>
      </c>
      <c r="L12" s="105" t="s">
        <v>138</v>
      </c>
      <c r="M12" s="105" t="s">
        <v>128</v>
      </c>
      <c r="N12" s="105" t="s">
        <v>117</v>
      </c>
      <c r="O12" s="295" t="s">
        <v>262</v>
      </c>
    </row>
    <row r="13" spans="1:15" ht="17.100000000000001" customHeight="1" x14ac:dyDescent="0.2">
      <c r="A13" s="224"/>
      <c r="B13" s="195">
        <v>4</v>
      </c>
      <c r="C13" s="105" t="s">
        <v>266</v>
      </c>
      <c r="D13" s="105" t="s">
        <v>111</v>
      </c>
      <c r="E13" s="105" t="s">
        <v>133</v>
      </c>
      <c r="F13" s="294" t="s">
        <v>139</v>
      </c>
      <c r="G13" s="105" t="s">
        <v>137</v>
      </c>
      <c r="H13" s="105" t="s">
        <v>25</v>
      </c>
      <c r="I13" s="105" t="s">
        <v>134</v>
      </c>
      <c r="J13" s="105" t="s">
        <v>261</v>
      </c>
      <c r="K13" s="105" t="s">
        <v>27</v>
      </c>
      <c r="L13" s="105" t="s">
        <v>26</v>
      </c>
      <c r="M13" s="105" t="s">
        <v>138</v>
      </c>
      <c r="N13" s="105" t="s">
        <v>117</v>
      </c>
      <c r="O13" s="125" t="s">
        <v>119</v>
      </c>
    </row>
    <row r="14" spans="1:15" s="132" customFormat="1" ht="17.100000000000001" customHeight="1" thickBot="1" x14ac:dyDescent="0.25">
      <c r="A14" s="225"/>
      <c r="B14" s="196">
        <v>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7"/>
    </row>
    <row r="15" spans="1:15" ht="16.899999999999999" customHeight="1" x14ac:dyDescent="0.2">
      <c r="A15" s="223">
        <v>4</v>
      </c>
      <c r="B15" s="194">
        <v>1</v>
      </c>
      <c r="C15" s="126" t="s">
        <v>138</v>
      </c>
      <c r="D15" s="126" t="s">
        <v>129</v>
      </c>
      <c r="E15" s="126" t="s">
        <v>269</v>
      </c>
      <c r="F15" s="126" t="s">
        <v>215</v>
      </c>
      <c r="G15" s="126" t="s">
        <v>122</v>
      </c>
      <c r="H15" s="126" t="s">
        <v>25</v>
      </c>
      <c r="I15" s="126" t="s">
        <v>116</v>
      </c>
      <c r="J15" s="126" t="s">
        <v>115</v>
      </c>
      <c r="K15" s="126" t="s">
        <v>27</v>
      </c>
      <c r="L15" s="126" t="s">
        <v>137</v>
      </c>
      <c r="M15" s="126" t="s">
        <v>21</v>
      </c>
      <c r="N15" s="126" t="s">
        <v>113</v>
      </c>
      <c r="O15" s="127" t="s">
        <v>112</v>
      </c>
    </row>
    <row r="16" spans="1:15" ht="17.100000000000001" customHeight="1" x14ac:dyDescent="0.2">
      <c r="A16" s="224"/>
      <c r="B16" s="195">
        <v>2</v>
      </c>
      <c r="C16" s="105" t="s">
        <v>111</v>
      </c>
      <c r="D16" s="105" t="s">
        <v>129</v>
      </c>
      <c r="E16" s="105" t="s">
        <v>270</v>
      </c>
      <c r="F16" s="105" t="s">
        <v>215</v>
      </c>
      <c r="G16" s="105" t="s">
        <v>122</v>
      </c>
      <c r="H16" s="105" t="s">
        <v>133</v>
      </c>
      <c r="I16" s="105" t="s">
        <v>138</v>
      </c>
      <c r="J16" s="105" t="s">
        <v>118</v>
      </c>
      <c r="K16" s="105" t="s">
        <v>27</v>
      </c>
      <c r="L16" s="105" t="s">
        <v>134</v>
      </c>
      <c r="M16" s="105" t="s">
        <v>113</v>
      </c>
      <c r="N16" s="105" t="s">
        <v>112</v>
      </c>
      <c r="O16" s="125" t="s">
        <v>117</v>
      </c>
    </row>
    <row r="17" spans="1:15" ht="17.100000000000001" customHeight="1" x14ac:dyDescent="0.2">
      <c r="A17" s="224"/>
      <c r="B17" s="195">
        <v>3</v>
      </c>
      <c r="C17" s="105" t="s">
        <v>266</v>
      </c>
      <c r="D17" s="105" t="s">
        <v>111</v>
      </c>
      <c r="E17" s="105" t="s">
        <v>270</v>
      </c>
      <c r="F17" s="105" t="s">
        <v>113</v>
      </c>
      <c r="G17" s="105" t="s">
        <v>136</v>
      </c>
      <c r="H17" s="105" t="s">
        <v>134</v>
      </c>
      <c r="I17" s="105" t="s">
        <v>25</v>
      </c>
      <c r="J17" s="294" t="s">
        <v>139</v>
      </c>
      <c r="K17" s="105" t="s">
        <v>118</v>
      </c>
      <c r="L17" s="105" t="s">
        <v>138</v>
      </c>
      <c r="M17" s="105" t="s">
        <v>112</v>
      </c>
      <c r="N17" s="105" t="s">
        <v>117</v>
      </c>
      <c r="O17" s="125" t="s">
        <v>119</v>
      </c>
    </row>
    <row r="18" spans="1:15" ht="17.100000000000001" customHeight="1" x14ac:dyDescent="0.2">
      <c r="A18" s="224"/>
      <c r="B18" s="195">
        <v>4</v>
      </c>
      <c r="C18" s="105" t="s">
        <v>134</v>
      </c>
      <c r="D18" s="105" t="s">
        <v>267</v>
      </c>
      <c r="E18" s="105" t="s">
        <v>129</v>
      </c>
      <c r="F18" s="105" t="s">
        <v>21</v>
      </c>
      <c r="G18" s="294" t="s">
        <v>139</v>
      </c>
      <c r="H18" s="105" t="s">
        <v>115</v>
      </c>
      <c r="I18" s="105" t="s">
        <v>111</v>
      </c>
      <c r="J18" s="105" t="s">
        <v>138</v>
      </c>
      <c r="K18" s="105" t="s">
        <v>133</v>
      </c>
      <c r="L18" s="105" t="s">
        <v>136</v>
      </c>
      <c r="M18" s="105" t="s">
        <v>119</v>
      </c>
      <c r="N18" s="105" t="s">
        <v>112</v>
      </c>
      <c r="O18" s="125" t="s">
        <v>123</v>
      </c>
    </row>
    <row r="19" spans="1:15" ht="17.100000000000001" customHeight="1" thickBot="1" x14ac:dyDescent="0.25">
      <c r="A19" s="225"/>
      <c r="B19" s="197">
        <v>5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7.100000000000001" customHeight="1" x14ac:dyDescent="0.2">
      <c r="A20" s="220">
        <v>5</v>
      </c>
      <c r="B20" s="198">
        <v>1</v>
      </c>
      <c r="C20" s="126" t="s">
        <v>123</v>
      </c>
      <c r="D20" s="126" t="s">
        <v>215</v>
      </c>
      <c r="E20" s="126" t="s">
        <v>27</v>
      </c>
      <c r="F20" s="126" t="s">
        <v>264</v>
      </c>
      <c r="G20" s="126" t="s">
        <v>116</v>
      </c>
      <c r="H20" s="105" t="s">
        <v>111</v>
      </c>
      <c r="I20" s="126" t="s">
        <v>134</v>
      </c>
      <c r="J20" s="126" t="s">
        <v>26</v>
      </c>
      <c r="K20" s="126" t="s">
        <v>136</v>
      </c>
      <c r="L20" s="126" t="s">
        <v>21</v>
      </c>
      <c r="M20" s="126" t="s">
        <v>117</v>
      </c>
      <c r="N20" s="126" t="s">
        <v>113</v>
      </c>
      <c r="O20" s="127" t="s">
        <v>112</v>
      </c>
    </row>
    <row r="21" spans="1:15" ht="17.100000000000001" customHeight="1" x14ac:dyDescent="0.2">
      <c r="A21" s="221"/>
      <c r="B21" s="199">
        <v>2</v>
      </c>
      <c r="C21" s="105" t="s">
        <v>115</v>
      </c>
      <c r="D21" s="105" t="s">
        <v>266</v>
      </c>
      <c r="E21" s="105" t="s">
        <v>27</v>
      </c>
      <c r="F21" s="105" t="s">
        <v>111</v>
      </c>
      <c r="G21" s="105" t="s">
        <v>116</v>
      </c>
      <c r="H21" s="105" t="s">
        <v>136</v>
      </c>
      <c r="I21" s="105" t="s">
        <v>21</v>
      </c>
      <c r="J21" s="105" t="s">
        <v>133</v>
      </c>
      <c r="K21" s="105" t="s">
        <v>26</v>
      </c>
      <c r="L21" s="105" t="s">
        <v>134</v>
      </c>
      <c r="M21" s="105" t="s">
        <v>113</v>
      </c>
      <c r="N21" s="105" t="s">
        <v>119</v>
      </c>
      <c r="O21" s="125" t="s">
        <v>259</v>
      </c>
    </row>
    <row r="22" spans="1:15" ht="17.100000000000001" customHeight="1" x14ac:dyDescent="0.2">
      <c r="A22" s="221"/>
      <c r="B22" s="199">
        <v>3</v>
      </c>
      <c r="C22" s="105" t="s">
        <v>111</v>
      </c>
      <c r="D22" s="105" t="s">
        <v>21</v>
      </c>
      <c r="E22" s="105" t="s">
        <v>134</v>
      </c>
      <c r="F22" s="105" t="s">
        <v>113</v>
      </c>
      <c r="G22" s="105" t="s">
        <v>122</v>
      </c>
      <c r="H22" s="105" t="s">
        <v>271</v>
      </c>
      <c r="I22" s="294" t="s">
        <v>139</v>
      </c>
      <c r="J22" s="105" t="s">
        <v>136</v>
      </c>
      <c r="K22" s="105" t="s">
        <v>138</v>
      </c>
      <c r="L22" s="105" t="s">
        <v>28</v>
      </c>
      <c r="M22" s="105" t="s">
        <v>112</v>
      </c>
      <c r="N22" s="105" t="s">
        <v>133</v>
      </c>
      <c r="O22" s="125" t="s">
        <v>123</v>
      </c>
    </row>
    <row r="23" spans="1:15" ht="17.100000000000001" customHeight="1" x14ac:dyDescent="0.2">
      <c r="A23" s="221"/>
      <c r="B23" s="199">
        <v>4</v>
      </c>
      <c r="C23" s="105" t="s">
        <v>133</v>
      </c>
      <c r="D23" s="105" t="s">
        <v>134</v>
      </c>
      <c r="E23" s="105" t="s">
        <v>111</v>
      </c>
      <c r="F23" s="105" t="s">
        <v>113</v>
      </c>
      <c r="G23" s="105" t="s">
        <v>21</v>
      </c>
      <c r="H23" s="105" t="s">
        <v>115</v>
      </c>
      <c r="I23" s="122" t="s">
        <v>271</v>
      </c>
      <c r="J23" s="105" t="s">
        <v>138</v>
      </c>
      <c r="K23" s="105" t="s">
        <v>118</v>
      </c>
      <c r="L23" s="105" t="s">
        <v>28</v>
      </c>
      <c r="M23" s="105" t="s">
        <v>259</v>
      </c>
      <c r="N23" s="294" t="s">
        <v>139</v>
      </c>
      <c r="O23" s="125" t="s">
        <v>123</v>
      </c>
    </row>
    <row r="24" spans="1:15" s="132" customFormat="1" ht="17.100000000000001" customHeight="1" thickBot="1" x14ac:dyDescent="0.25">
      <c r="A24" s="222"/>
      <c r="B24" s="200">
        <v>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7"/>
    </row>
    <row r="25" spans="1:15" ht="17.100000000000001" customHeight="1" x14ac:dyDescent="0.2">
      <c r="A25" s="220">
        <v>6</v>
      </c>
      <c r="B25" s="198">
        <v>1</v>
      </c>
      <c r="C25" s="126" t="s">
        <v>123</v>
      </c>
      <c r="D25" s="126" t="s">
        <v>277</v>
      </c>
      <c r="E25" s="126" t="s">
        <v>129</v>
      </c>
      <c r="F25" s="126" t="s">
        <v>138</v>
      </c>
      <c r="G25" s="126" t="s">
        <v>116</v>
      </c>
      <c r="H25" s="126" t="s">
        <v>270</v>
      </c>
      <c r="I25" s="126" t="s">
        <v>27</v>
      </c>
      <c r="J25" s="126" t="s">
        <v>21</v>
      </c>
      <c r="K25" s="126" t="s">
        <v>118</v>
      </c>
      <c r="L25" s="126" t="s">
        <v>112</v>
      </c>
      <c r="M25" s="126" t="s">
        <v>117</v>
      </c>
      <c r="N25" s="126" t="s">
        <v>259</v>
      </c>
      <c r="O25" s="296" t="s">
        <v>262</v>
      </c>
    </row>
    <row r="26" spans="1:15" ht="17.100000000000001" customHeight="1" x14ac:dyDescent="0.2">
      <c r="A26" s="221"/>
      <c r="B26" s="199">
        <v>2</v>
      </c>
      <c r="C26" s="105" t="s">
        <v>136</v>
      </c>
      <c r="D26" s="105" t="s">
        <v>133</v>
      </c>
      <c r="E26" s="105" t="s">
        <v>270</v>
      </c>
      <c r="F26" s="105" t="s">
        <v>111</v>
      </c>
      <c r="G26" s="105" t="s">
        <v>122</v>
      </c>
      <c r="H26" s="105" t="s">
        <v>134</v>
      </c>
      <c r="I26" s="105" t="s">
        <v>27</v>
      </c>
      <c r="J26" s="105" t="s">
        <v>118</v>
      </c>
      <c r="K26" s="105" t="s">
        <v>261</v>
      </c>
      <c r="L26" s="105" t="s">
        <v>28</v>
      </c>
      <c r="M26" s="105" t="s">
        <v>117</v>
      </c>
      <c r="N26" s="105" t="s">
        <v>21</v>
      </c>
      <c r="O26" s="295" t="s">
        <v>139</v>
      </c>
    </row>
    <row r="27" spans="1:15" ht="17.100000000000001" customHeight="1" x14ac:dyDescent="0.2">
      <c r="A27" s="221"/>
      <c r="B27" s="199">
        <v>3</v>
      </c>
      <c r="C27" s="294" t="s">
        <v>139</v>
      </c>
      <c r="D27" s="105" t="s">
        <v>138</v>
      </c>
      <c r="E27" s="105" t="s">
        <v>270</v>
      </c>
      <c r="F27" s="105" t="s">
        <v>215</v>
      </c>
      <c r="G27" s="105" t="s">
        <v>111</v>
      </c>
      <c r="H27" s="105" t="s">
        <v>115</v>
      </c>
      <c r="I27" s="105" t="s">
        <v>116</v>
      </c>
      <c r="J27" s="105" t="s">
        <v>112</v>
      </c>
      <c r="K27" s="105" t="s">
        <v>26</v>
      </c>
      <c r="L27" s="105" t="s">
        <v>261</v>
      </c>
      <c r="M27" s="105" t="s">
        <v>119</v>
      </c>
      <c r="N27" s="105" t="s">
        <v>117</v>
      </c>
      <c r="O27" s="125" t="s">
        <v>123</v>
      </c>
    </row>
    <row r="28" spans="1:15" ht="17.100000000000001" customHeight="1" x14ac:dyDescent="0.2">
      <c r="A28" s="221"/>
      <c r="B28" s="199">
        <v>4</v>
      </c>
      <c r="C28" s="105" t="s">
        <v>133</v>
      </c>
      <c r="D28" s="105" t="s">
        <v>136</v>
      </c>
      <c r="E28" s="294" t="s">
        <v>139</v>
      </c>
      <c r="F28" s="105" t="s">
        <v>270</v>
      </c>
      <c r="G28" s="105" t="s">
        <v>111</v>
      </c>
      <c r="H28" s="105" t="s">
        <v>126</v>
      </c>
      <c r="I28" s="105" t="s">
        <v>116</v>
      </c>
      <c r="J28" s="105" t="s">
        <v>115</v>
      </c>
      <c r="K28" s="105" t="s">
        <v>112</v>
      </c>
      <c r="L28" s="105" t="s">
        <v>26</v>
      </c>
      <c r="M28" s="105" t="s">
        <v>134</v>
      </c>
      <c r="N28" s="105" t="s">
        <v>138</v>
      </c>
      <c r="O28" s="125" t="s">
        <v>119</v>
      </c>
    </row>
    <row r="29" spans="1:15" s="132" customFormat="1" ht="17.100000000000001" customHeight="1" thickBot="1" x14ac:dyDescent="0.25">
      <c r="A29" s="222"/>
      <c r="B29" s="200">
        <v>5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7"/>
    </row>
    <row r="30" spans="1:15" ht="17.100000000000001" customHeight="1" x14ac:dyDescent="0.2">
      <c r="A30" s="223">
        <v>7</v>
      </c>
      <c r="B30" s="194">
        <v>1</v>
      </c>
      <c r="C30" s="126" t="s">
        <v>125</v>
      </c>
      <c r="D30" s="126" t="s">
        <v>138</v>
      </c>
      <c r="E30" s="126" t="s">
        <v>27</v>
      </c>
      <c r="F30" s="126" t="s">
        <v>278</v>
      </c>
      <c r="G30" s="126" t="s">
        <v>115</v>
      </c>
      <c r="H30" s="126" t="s">
        <v>25</v>
      </c>
      <c r="I30" s="126" t="s">
        <v>137</v>
      </c>
      <c r="J30" s="126" t="s">
        <v>112</v>
      </c>
      <c r="K30" s="126" t="s">
        <v>134</v>
      </c>
      <c r="L30" s="126" t="s">
        <v>271</v>
      </c>
      <c r="M30" s="293" t="s">
        <v>139</v>
      </c>
      <c r="N30" s="105" t="s">
        <v>260</v>
      </c>
      <c r="O30" s="127" t="s">
        <v>21</v>
      </c>
    </row>
    <row r="31" spans="1:15" ht="17.100000000000001" customHeight="1" x14ac:dyDescent="0.2">
      <c r="A31" s="224"/>
      <c r="B31" s="195">
        <v>2</v>
      </c>
      <c r="C31" s="105" t="s">
        <v>115</v>
      </c>
      <c r="D31" s="105" t="s">
        <v>129</v>
      </c>
      <c r="E31" s="105" t="s">
        <v>138</v>
      </c>
      <c r="F31" s="105" t="s">
        <v>269</v>
      </c>
      <c r="G31" s="105" t="s">
        <v>271</v>
      </c>
      <c r="H31" s="105" t="s">
        <v>137</v>
      </c>
      <c r="I31" s="105" t="s">
        <v>126</v>
      </c>
      <c r="J31" s="105" t="s">
        <v>26</v>
      </c>
      <c r="K31" s="105" t="s">
        <v>112</v>
      </c>
      <c r="L31" s="294" t="s">
        <v>139</v>
      </c>
      <c r="M31" s="105" t="s">
        <v>133</v>
      </c>
      <c r="N31" s="105" t="s">
        <v>119</v>
      </c>
      <c r="O31" s="190" t="s">
        <v>140</v>
      </c>
    </row>
    <row r="32" spans="1:15" ht="17.100000000000001" customHeight="1" thickBot="1" x14ac:dyDescent="0.25">
      <c r="A32" s="225"/>
      <c r="B32" s="197">
        <v>3</v>
      </c>
      <c r="C32" s="128" t="s">
        <v>124</v>
      </c>
      <c r="D32" s="128" t="s">
        <v>268</v>
      </c>
      <c r="E32" s="128" t="s">
        <v>130</v>
      </c>
      <c r="F32" s="128" t="s">
        <v>143</v>
      </c>
      <c r="G32" s="128" t="s">
        <v>258</v>
      </c>
      <c r="H32" s="128" t="s">
        <v>127</v>
      </c>
      <c r="I32" s="128" t="s">
        <v>144</v>
      </c>
      <c r="J32" s="128" t="s">
        <v>141</v>
      </c>
      <c r="K32" s="128" t="s">
        <v>135</v>
      </c>
      <c r="L32" s="128" t="s">
        <v>219</v>
      </c>
      <c r="M32" s="128" t="s">
        <v>22</v>
      </c>
      <c r="N32" s="128" t="s">
        <v>24</v>
      </c>
      <c r="O32" s="129" t="s">
        <v>23</v>
      </c>
    </row>
    <row r="33" spans="1:15" ht="16.5" customHeight="1" x14ac:dyDescent="0.25">
      <c r="A33" s="106"/>
      <c r="B33" s="2"/>
      <c r="C33" s="107"/>
      <c r="D33" s="108"/>
      <c r="E33" s="2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ht="17.25" customHeight="1" x14ac:dyDescent="0.2">
      <c r="A34" s="1"/>
      <c r="B34" s="1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140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1"/>
      <c r="N35" s="1"/>
      <c r="O35" s="1"/>
    </row>
    <row r="36" spans="1:15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1"/>
    </row>
    <row r="42" spans="1:15" x14ac:dyDescent="0.2">
      <c r="A42" s="1"/>
    </row>
    <row r="43" spans="1:15" x14ac:dyDescent="0.2">
      <c r="A43" s="1"/>
    </row>
    <row r="74" spans="2:2" ht="15.75" x14ac:dyDescent="0.25">
      <c r="B74" s="3"/>
    </row>
  </sheetData>
  <mergeCells count="11">
    <mergeCell ref="A1:G1"/>
    <mergeCell ref="H1:O1"/>
    <mergeCell ref="A2:G2"/>
    <mergeCell ref="H2:O2"/>
    <mergeCell ref="C34:M34"/>
    <mergeCell ref="A25:A29"/>
    <mergeCell ref="A30:A32"/>
    <mergeCell ref="A5:A9"/>
    <mergeCell ref="A10:A14"/>
    <mergeCell ref="A15:A19"/>
    <mergeCell ref="A20:A24"/>
  </mergeCells>
  <phoneticPr fontId="1" type="noConversion"/>
  <pageMargins left="0.19685039370078741" right="0.15748031496062992" top="0.23622047244094491" bottom="0" header="0.23622047244094491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85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M17" sqref="M17:O17"/>
    </sheetView>
  </sheetViews>
  <sheetFormatPr defaultColWidth="8.85546875" defaultRowHeight="12.75" x14ac:dyDescent="0.2"/>
  <cols>
    <col min="1" max="1" width="4" style="110" customWidth="1"/>
    <col min="2" max="2" width="6.7109375" style="110" customWidth="1"/>
    <col min="3" max="3" width="13.85546875" style="110" customWidth="1"/>
    <col min="4" max="4" width="13.42578125" style="110" customWidth="1"/>
    <col min="5" max="6" width="14.140625" style="110" customWidth="1"/>
    <col min="7" max="7" width="12.42578125" style="110" customWidth="1"/>
    <col min="8" max="9" width="13.5703125" style="110" customWidth="1"/>
    <col min="10" max="10" width="12.42578125" style="110" customWidth="1"/>
    <col min="11" max="11" width="14.85546875" style="110" customWidth="1"/>
    <col min="12" max="12" width="13" style="110" customWidth="1"/>
    <col min="13" max="13" width="13.5703125" style="110" customWidth="1"/>
    <col min="14" max="14" width="13.5703125" style="115" customWidth="1"/>
    <col min="15" max="15" width="14" style="110" customWidth="1"/>
    <col min="16" max="16" width="30.5703125" style="110" customWidth="1"/>
    <col min="17" max="16384" width="8.85546875" style="110"/>
  </cols>
  <sheetData>
    <row r="1" spans="1:15" ht="18.75" x14ac:dyDescent="0.3">
      <c r="A1" s="227" t="s">
        <v>11</v>
      </c>
      <c r="B1" s="227"/>
      <c r="C1" s="227"/>
      <c r="D1" s="227"/>
      <c r="E1" s="227"/>
      <c r="F1" s="227"/>
      <c r="G1" s="227"/>
      <c r="H1" s="228" t="s">
        <v>287</v>
      </c>
      <c r="I1" s="228"/>
      <c r="J1" s="228"/>
      <c r="K1" s="228"/>
      <c r="L1" s="228"/>
      <c r="M1" s="228"/>
      <c r="N1" s="228"/>
      <c r="O1" s="228"/>
    </row>
    <row r="2" spans="1:15" ht="19.5" x14ac:dyDescent="0.35">
      <c r="A2" s="227" t="s">
        <v>216</v>
      </c>
      <c r="B2" s="227"/>
      <c r="C2" s="227"/>
      <c r="D2" s="227"/>
      <c r="E2" s="227"/>
      <c r="F2" s="227"/>
      <c r="G2" s="227"/>
      <c r="H2" s="229" t="s">
        <v>280</v>
      </c>
      <c r="I2" s="229"/>
      <c r="J2" s="229"/>
      <c r="K2" s="229"/>
      <c r="L2" s="229"/>
      <c r="M2" s="229"/>
      <c r="N2" s="229"/>
      <c r="O2" s="229"/>
    </row>
    <row r="4" spans="1:15" ht="16.5" thickBot="1" x14ac:dyDescent="0.3">
      <c r="A4" s="133" t="s">
        <v>0</v>
      </c>
      <c r="B4" s="111" t="s">
        <v>1</v>
      </c>
      <c r="C4" s="112" t="s">
        <v>2</v>
      </c>
      <c r="D4" s="112" t="s">
        <v>3</v>
      </c>
      <c r="E4" s="112" t="s">
        <v>10</v>
      </c>
      <c r="F4" s="112" t="s">
        <v>30</v>
      </c>
      <c r="G4" s="112" t="s">
        <v>4</v>
      </c>
      <c r="H4" s="112" t="s">
        <v>5</v>
      </c>
      <c r="I4" s="112" t="s">
        <v>15</v>
      </c>
      <c r="J4" s="112" t="s">
        <v>6</v>
      </c>
      <c r="K4" s="112" t="s">
        <v>7</v>
      </c>
      <c r="L4" s="112" t="s">
        <v>16</v>
      </c>
      <c r="M4" s="112" t="s">
        <v>8</v>
      </c>
      <c r="N4" s="113" t="s">
        <v>9</v>
      </c>
      <c r="O4" s="112" t="s">
        <v>12</v>
      </c>
    </row>
    <row r="5" spans="1:15" ht="23.25" customHeight="1" x14ac:dyDescent="0.2">
      <c r="A5" s="230">
        <v>2</v>
      </c>
      <c r="B5" s="201">
        <v>1</v>
      </c>
      <c r="C5" s="212" t="s">
        <v>288</v>
      </c>
      <c r="D5" s="212" t="s">
        <v>288</v>
      </c>
      <c r="E5" s="212" t="s">
        <v>288</v>
      </c>
      <c r="F5" s="212" t="s">
        <v>288</v>
      </c>
      <c r="G5" s="212" t="s">
        <v>288</v>
      </c>
      <c r="H5" s="212" t="s">
        <v>288</v>
      </c>
      <c r="I5" s="212" t="s">
        <v>288</v>
      </c>
      <c r="J5" s="212" t="s">
        <v>288</v>
      </c>
      <c r="K5" s="212" t="s">
        <v>288</v>
      </c>
      <c r="L5" s="212" t="s">
        <v>288</v>
      </c>
      <c r="M5" s="212" t="s">
        <v>288</v>
      </c>
      <c r="N5" s="212" t="s">
        <v>288</v>
      </c>
      <c r="O5" s="213" t="s">
        <v>288</v>
      </c>
    </row>
    <row r="6" spans="1:15" ht="23.25" customHeight="1" x14ac:dyDescent="0.2">
      <c r="A6" s="231"/>
      <c r="B6" s="202">
        <v>2</v>
      </c>
      <c r="C6" s="191" t="s">
        <v>288</v>
      </c>
      <c r="D6" s="191" t="s">
        <v>288</v>
      </c>
      <c r="E6" s="191" t="s">
        <v>288</v>
      </c>
      <c r="F6" s="191" t="s">
        <v>288</v>
      </c>
      <c r="G6" s="191" t="s">
        <v>288</v>
      </c>
      <c r="H6" s="191" t="s">
        <v>288</v>
      </c>
      <c r="I6" s="191" t="s">
        <v>288</v>
      </c>
      <c r="J6" s="191" t="s">
        <v>288</v>
      </c>
      <c r="K6" s="191" t="s">
        <v>288</v>
      </c>
      <c r="L6" s="191" t="s">
        <v>288</v>
      </c>
      <c r="M6" s="191" t="s">
        <v>288</v>
      </c>
      <c r="N6" s="191" t="s">
        <v>288</v>
      </c>
      <c r="O6" s="210" t="s">
        <v>288</v>
      </c>
    </row>
    <row r="7" spans="1:15" ht="23.25" customHeight="1" thickBot="1" x14ac:dyDescent="0.25">
      <c r="A7" s="232"/>
      <c r="B7" s="141">
        <v>3</v>
      </c>
      <c r="C7" s="211" t="s">
        <v>289</v>
      </c>
      <c r="D7" s="211" t="s">
        <v>289</v>
      </c>
      <c r="E7" s="211" t="s">
        <v>289</v>
      </c>
      <c r="F7" s="211" t="s">
        <v>289</v>
      </c>
      <c r="G7" s="211" t="s">
        <v>289</v>
      </c>
      <c r="H7" s="211" t="s">
        <v>289</v>
      </c>
      <c r="I7" s="211" t="s">
        <v>289</v>
      </c>
      <c r="J7" s="211" t="s">
        <v>289</v>
      </c>
      <c r="K7" s="211" t="s">
        <v>289</v>
      </c>
      <c r="L7" s="211" t="s">
        <v>289</v>
      </c>
      <c r="M7" s="211" t="s">
        <v>289</v>
      </c>
      <c r="N7" s="211" t="s">
        <v>289</v>
      </c>
      <c r="O7" s="211" t="s">
        <v>289</v>
      </c>
    </row>
    <row r="8" spans="1:15" ht="23.25" customHeight="1" x14ac:dyDescent="0.2">
      <c r="A8" s="230">
        <v>3</v>
      </c>
      <c r="B8" s="201">
        <v>1</v>
      </c>
      <c r="C8" s="214" t="s">
        <v>290</v>
      </c>
      <c r="D8" s="214" t="s">
        <v>290</v>
      </c>
      <c r="E8" s="214" t="s">
        <v>290</v>
      </c>
      <c r="F8" s="214" t="s">
        <v>290</v>
      </c>
      <c r="G8" s="214" t="s">
        <v>290</v>
      </c>
      <c r="H8" s="214" t="s">
        <v>290</v>
      </c>
      <c r="I8" s="214" t="s">
        <v>290</v>
      </c>
      <c r="J8" s="214" t="s">
        <v>290</v>
      </c>
      <c r="K8" s="214" t="s">
        <v>290</v>
      </c>
      <c r="L8" s="214" t="s">
        <v>290</v>
      </c>
      <c r="M8" s="214" t="s">
        <v>290</v>
      </c>
      <c r="N8" s="214" t="s">
        <v>290</v>
      </c>
      <c r="O8" s="214" t="s">
        <v>290</v>
      </c>
    </row>
    <row r="9" spans="1:15" ht="23.25" customHeight="1" x14ac:dyDescent="0.2">
      <c r="A9" s="231"/>
      <c r="B9" s="202">
        <v>2</v>
      </c>
      <c r="C9" s="204" t="s">
        <v>290</v>
      </c>
      <c r="D9" s="204" t="s">
        <v>290</v>
      </c>
      <c r="E9" s="204" t="s">
        <v>290</v>
      </c>
      <c r="F9" s="204" t="s">
        <v>290</v>
      </c>
      <c r="G9" s="204" t="s">
        <v>290</v>
      </c>
      <c r="H9" s="204" t="s">
        <v>290</v>
      </c>
      <c r="I9" s="204" t="s">
        <v>290</v>
      </c>
      <c r="J9" s="204" t="s">
        <v>290</v>
      </c>
      <c r="K9" s="204" t="s">
        <v>290</v>
      </c>
      <c r="L9" s="204" t="s">
        <v>290</v>
      </c>
      <c r="M9" s="204" t="s">
        <v>290</v>
      </c>
      <c r="N9" s="204" t="s">
        <v>290</v>
      </c>
      <c r="O9" s="204" t="s">
        <v>290</v>
      </c>
    </row>
    <row r="10" spans="1:15" ht="23.25" customHeight="1" thickBot="1" x14ac:dyDescent="0.25">
      <c r="A10" s="232"/>
      <c r="B10" s="141">
        <v>3</v>
      </c>
      <c r="C10" s="205" t="s">
        <v>281</v>
      </c>
      <c r="D10" s="205" t="s">
        <v>281</v>
      </c>
      <c r="E10" s="205" t="s">
        <v>281</v>
      </c>
      <c r="F10" s="205" t="s">
        <v>281</v>
      </c>
      <c r="G10" s="205" t="s">
        <v>281</v>
      </c>
      <c r="H10" s="205" t="s">
        <v>281</v>
      </c>
      <c r="I10" s="205" t="s">
        <v>281</v>
      </c>
      <c r="J10" s="205" t="s">
        <v>281</v>
      </c>
      <c r="K10" s="205" t="s">
        <v>281</v>
      </c>
      <c r="L10" s="205" t="s">
        <v>281</v>
      </c>
      <c r="M10" s="205" t="s">
        <v>281</v>
      </c>
      <c r="N10" s="205" t="s">
        <v>281</v>
      </c>
      <c r="O10" s="208" t="s">
        <v>281</v>
      </c>
    </row>
    <row r="11" spans="1:15" ht="23.25" customHeight="1" x14ac:dyDescent="0.2">
      <c r="A11" s="230">
        <v>4</v>
      </c>
      <c r="B11" s="201">
        <v>1</v>
      </c>
      <c r="C11" s="212" t="s">
        <v>291</v>
      </c>
      <c r="D11" s="212" t="s">
        <v>291</v>
      </c>
      <c r="E11" s="212" t="s">
        <v>291</v>
      </c>
      <c r="F11" s="212" t="s">
        <v>291</v>
      </c>
      <c r="G11" s="212" t="s">
        <v>291</v>
      </c>
      <c r="H11" s="212" t="s">
        <v>291</v>
      </c>
      <c r="I11" s="212" t="s">
        <v>291</v>
      </c>
      <c r="J11" s="212" t="s">
        <v>291</v>
      </c>
      <c r="K11" s="212" t="s">
        <v>291</v>
      </c>
      <c r="L11" s="212" t="s">
        <v>291</v>
      </c>
      <c r="M11" s="130" t="s">
        <v>282</v>
      </c>
      <c r="N11" s="130" t="s">
        <v>282</v>
      </c>
      <c r="O11" s="209" t="s">
        <v>282</v>
      </c>
    </row>
    <row r="12" spans="1:15" ht="23.25" customHeight="1" x14ac:dyDescent="0.2">
      <c r="A12" s="231"/>
      <c r="B12" s="202">
        <v>2</v>
      </c>
      <c r="C12" s="191" t="s">
        <v>291</v>
      </c>
      <c r="D12" s="191" t="s">
        <v>291</v>
      </c>
      <c r="E12" s="191" t="s">
        <v>291</v>
      </c>
      <c r="F12" s="191" t="s">
        <v>291</v>
      </c>
      <c r="G12" s="191" t="s">
        <v>291</v>
      </c>
      <c r="H12" s="191" t="s">
        <v>291</v>
      </c>
      <c r="I12" s="191" t="s">
        <v>291</v>
      </c>
      <c r="J12" s="191" t="s">
        <v>291</v>
      </c>
      <c r="K12" s="191" t="s">
        <v>291</v>
      </c>
      <c r="L12" s="191" t="s">
        <v>291</v>
      </c>
      <c r="M12" s="191" t="s">
        <v>282</v>
      </c>
      <c r="N12" s="191" t="s">
        <v>282</v>
      </c>
      <c r="O12" s="210" t="s">
        <v>282</v>
      </c>
    </row>
    <row r="13" spans="1:15" ht="23.25" customHeight="1" thickBot="1" x14ac:dyDescent="0.25">
      <c r="A13" s="232"/>
      <c r="B13" s="141">
        <v>3</v>
      </c>
      <c r="C13" s="215" t="s">
        <v>292</v>
      </c>
      <c r="D13" s="215" t="s">
        <v>292</v>
      </c>
      <c r="E13" s="215" t="s">
        <v>292</v>
      </c>
      <c r="F13" s="215" t="s">
        <v>292</v>
      </c>
      <c r="G13" s="215" t="s">
        <v>292</v>
      </c>
      <c r="H13" s="215" t="s">
        <v>292</v>
      </c>
      <c r="I13" s="215" t="s">
        <v>292</v>
      </c>
      <c r="J13" s="215" t="s">
        <v>292</v>
      </c>
      <c r="K13" s="215" t="s">
        <v>292</v>
      </c>
      <c r="L13" s="215" t="s">
        <v>292</v>
      </c>
      <c r="M13" s="215" t="s">
        <v>292</v>
      </c>
      <c r="N13" s="215" t="s">
        <v>292</v>
      </c>
      <c r="O13" s="215" t="s">
        <v>292</v>
      </c>
    </row>
    <row r="14" spans="1:15" ht="23.25" customHeight="1" x14ac:dyDescent="0.2">
      <c r="A14" s="233">
        <v>5</v>
      </c>
      <c r="B14" s="201">
        <v>1</v>
      </c>
      <c r="C14" s="203" t="s">
        <v>283</v>
      </c>
      <c r="D14" s="203" t="s">
        <v>283</v>
      </c>
      <c r="E14" s="203" t="s">
        <v>283</v>
      </c>
      <c r="F14" s="203" t="s">
        <v>283</v>
      </c>
      <c r="G14" s="203" t="s">
        <v>283</v>
      </c>
      <c r="H14" s="203" t="s">
        <v>283</v>
      </c>
      <c r="I14" s="203" t="s">
        <v>283</v>
      </c>
      <c r="J14" s="203" t="s">
        <v>283</v>
      </c>
      <c r="K14" s="203" t="s">
        <v>283</v>
      </c>
      <c r="L14" s="203" t="s">
        <v>283</v>
      </c>
      <c r="M14" s="203" t="s">
        <v>283</v>
      </c>
      <c r="N14" s="203" t="s">
        <v>283</v>
      </c>
      <c r="O14" s="206" t="s">
        <v>283</v>
      </c>
    </row>
    <row r="15" spans="1:15" ht="23.25" customHeight="1" x14ac:dyDescent="0.2">
      <c r="A15" s="234"/>
      <c r="B15" s="202">
        <v>2</v>
      </c>
      <c r="C15" s="204" t="s">
        <v>283</v>
      </c>
      <c r="D15" s="204" t="s">
        <v>283</v>
      </c>
      <c r="E15" s="204" t="s">
        <v>283</v>
      </c>
      <c r="F15" s="204" t="s">
        <v>283</v>
      </c>
      <c r="G15" s="204" t="s">
        <v>283</v>
      </c>
      <c r="H15" s="204" t="s">
        <v>283</v>
      </c>
      <c r="I15" s="204" t="s">
        <v>283</v>
      </c>
      <c r="J15" s="204" t="s">
        <v>283</v>
      </c>
      <c r="K15" s="204" t="s">
        <v>283</v>
      </c>
      <c r="L15" s="204" t="s">
        <v>283</v>
      </c>
      <c r="M15" s="204" t="s">
        <v>283</v>
      </c>
      <c r="N15" s="204" t="s">
        <v>283</v>
      </c>
      <c r="O15" s="207" t="s">
        <v>283</v>
      </c>
    </row>
    <row r="16" spans="1:15" ht="23.25" customHeight="1" thickBot="1" x14ac:dyDescent="0.25">
      <c r="A16" s="235"/>
      <c r="B16" s="141">
        <v>3</v>
      </c>
      <c r="C16" s="205" t="s">
        <v>284</v>
      </c>
      <c r="D16" s="205" t="s">
        <v>284</v>
      </c>
      <c r="E16" s="205" t="s">
        <v>284</v>
      </c>
      <c r="F16" s="205" t="s">
        <v>284</v>
      </c>
      <c r="G16" s="205" t="s">
        <v>284</v>
      </c>
      <c r="H16" s="205" t="s">
        <v>284</v>
      </c>
      <c r="I16" s="205" t="s">
        <v>284</v>
      </c>
      <c r="J16" s="205" t="s">
        <v>284</v>
      </c>
      <c r="K16" s="205" t="s">
        <v>284</v>
      </c>
      <c r="L16" s="205" t="s">
        <v>284</v>
      </c>
      <c r="M16" s="205" t="s">
        <v>285</v>
      </c>
      <c r="N16" s="205" t="s">
        <v>285</v>
      </c>
      <c r="O16" s="208" t="s">
        <v>285</v>
      </c>
    </row>
    <row r="17" spans="1:16" ht="23.25" customHeight="1" x14ac:dyDescent="0.2">
      <c r="A17" s="230">
        <v>6</v>
      </c>
      <c r="B17" s="201">
        <v>1</v>
      </c>
      <c r="C17" s="130" t="s">
        <v>293</v>
      </c>
      <c r="D17" s="130" t="s">
        <v>293</v>
      </c>
      <c r="E17" s="130" t="s">
        <v>293</v>
      </c>
      <c r="F17" s="130" t="s">
        <v>293</v>
      </c>
      <c r="G17" s="130" t="s">
        <v>293</v>
      </c>
      <c r="H17" s="130" t="s">
        <v>293</v>
      </c>
      <c r="I17" s="130" t="s">
        <v>293</v>
      </c>
      <c r="J17" s="130" t="s">
        <v>293</v>
      </c>
      <c r="K17" s="130" t="s">
        <v>293</v>
      </c>
      <c r="L17" s="130" t="s">
        <v>293</v>
      </c>
      <c r="M17" s="291" t="s">
        <v>286</v>
      </c>
      <c r="N17" s="291" t="s">
        <v>286</v>
      </c>
      <c r="O17" s="292" t="s">
        <v>286</v>
      </c>
    </row>
    <row r="18" spans="1:16" ht="23.25" customHeight="1" x14ac:dyDescent="0.2">
      <c r="A18" s="231"/>
      <c r="B18" s="202">
        <v>2</v>
      </c>
      <c r="C18" s="105" t="s">
        <v>126</v>
      </c>
      <c r="D18" s="105" t="s">
        <v>269</v>
      </c>
      <c r="E18" s="105" t="s">
        <v>136</v>
      </c>
      <c r="F18" s="105" t="s">
        <v>120</v>
      </c>
      <c r="G18" s="105" t="s">
        <v>115</v>
      </c>
      <c r="H18" s="105" t="s">
        <v>21</v>
      </c>
      <c r="I18" s="105" t="s">
        <v>111</v>
      </c>
      <c r="J18" s="105" t="s">
        <v>271</v>
      </c>
      <c r="K18" s="105" t="s">
        <v>138</v>
      </c>
      <c r="L18" s="138" t="s">
        <v>118</v>
      </c>
      <c r="M18" s="105" t="s">
        <v>260</v>
      </c>
      <c r="N18" s="105" t="s">
        <v>117</v>
      </c>
      <c r="O18" s="125" t="s">
        <v>134</v>
      </c>
    </row>
    <row r="19" spans="1:16" ht="23.25" customHeight="1" thickBot="1" x14ac:dyDescent="0.25">
      <c r="A19" s="232"/>
      <c r="B19" s="141">
        <v>3</v>
      </c>
      <c r="C19" s="139" t="s">
        <v>266</v>
      </c>
      <c r="D19" s="120" t="s">
        <v>215</v>
      </c>
      <c r="E19" s="120" t="s">
        <v>131</v>
      </c>
      <c r="F19" s="120" t="s">
        <v>264</v>
      </c>
      <c r="G19" s="139" t="s">
        <v>116</v>
      </c>
      <c r="H19" s="121" t="s">
        <v>111</v>
      </c>
      <c r="I19" s="120" t="s">
        <v>136</v>
      </c>
      <c r="J19" s="120" t="s">
        <v>115</v>
      </c>
      <c r="K19" s="120" t="s">
        <v>134</v>
      </c>
      <c r="L19" s="120" t="s">
        <v>133</v>
      </c>
      <c r="M19" s="120" t="s">
        <v>117</v>
      </c>
      <c r="N19" s="120" t="s">
        <v>260</v>
      </c>
      <c r="O19" s="131" t="s">
        <v>138</v>
      </c>
    </row>
    <row r="20" spans="1:16" x14ac:dyDescent="0.2">
      <c r="P20" s="114"/>
    </row>
    <row r="21" spans="1:16" ht="15.75" x14ac:dyDescent="0.25">
      <c r="C21" s="226" t="s">
        <v>221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114"/>
    </row>
    <row r="45" spans="2:2" ht="15.75" x14ac:dyDescent="0.25">
      <c r="B45" s="116"/>
    </row>
  </sheetData>
  <mergeCells count="10">
    <mergeCell ref="C21:O21"/>
    <mergeCell ref="A1:G1"/>
    <mergeCell ref="H1:O1"/>
    <mergeCell ref="A2:G2"/>
    <mergeCell ref="H2:O2"/>
    <mergeCell ref="A5:A7"/>
    <mergeCell ref="A8:A10"/>
    <mergeCell ref="A11:A13"/>
    <mergeCell ref="A14:A16"/>
    <mergeCell ref="A17:A19"/>
  </mergeCells>
  <phoneticPr fontId="1" type="noConversion"/>
  <pageMargins left="7.874015748031496E-2" right="0.15748031496062992" top="0.23622047244094491" bottom="0" header="0.23622047244094491" footer="0.1968503937007874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5" zoomScaleSheetLayoutView="75" workbookViewId="0">
      <selection activeCell="C20" sqref="C20"/>
    </sheetView>
  </sheetViews>
  <sheetFormatPr defaultRowHeight="15.75" x14ac:dyDescent="0.2"/>
  <cols>
    <col min="1" max="1" width="5" style="4" customWidth="1"/>
    <col min="2" max="2" width="19" style="4" customWidth="1"/>
    <col min="3" max="3" width="34" style="5" customWidth="1"/>
    <col min="4" max="4" width="5.28515625" style="4" customWidth="1"/>
    <col min="5" max="5" width="6.5703125" style="4" customWidth="1"/>
    <col min="6" max="6" width="5.85546875" style="4" customWidth="1"/>
    <col min="7" max="7" width="6.28515625" style="4" customWidth="1"/>
    <col min="8" max="9" width="5.85546875" style="4" customWidth="1"/>
    <col min="10" max="10" width="4.7109375" style="4" customWidth="1"/>
    <col min="11" max="11" width="6.7109375" style="4" customWidth="1"/>
    <col min="12" max="12" width="6.85546875" style="4" customWidth="1"/>
    <col min="13" max="13" width="7.140625" style="4" customWidth="1"/>
    <col min="14" max="14" width="5.85546875" style="4" customWidth="1"/>
    <col min="15" max="15" width="5.140625" style="4" customWidth="1"/>
    <col min="16" max="16" width="10.7109375" style="4" customWidth="1"/>
    <col min="17" max="16384" width="9.140625" style="4"/>
  </cols>
  <sheetData>
    <row r="1" spans="1:17" ht="17.25" customHeight="1" x14ac:dyDescent="0.2">
      <c r="A1" s="236" t="s">
        <v>108</v>
      </c>
      <c r="B1" s="236"/>
      <c r="C1" s="236"/>
    </row>
    <row r="2" spans="1:17" x14ac:dyDescent="0.2">
      <c r="A2" s="14" t="s">
        <v>107</v>
      </c>
    </row>
    <row r="3" spans="1:17" ht="22.5" customHeight="1" x14ac:dyDescent="0.2">
      <c r="A3" s="237" t="s">
        <v>106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7" ht="23.25" customHeight="1" x14ac:dyDescent="0.2">
      <c r="A4" s="238" t="s">
        <v>105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17" ht="40.5" customHeight="1" x14ac:dyDescent="0.2">
      <c r="A5" s="242" t="s">
        <v>17</v>
      </c>
      <c r="B5" s="242" t="s">
        <v>104</v>
      </c>
      <c r="C5" s="241" t="s">
        <v>103</v>
      </c>
      <c r="D5" s="239" t="s">
        <v>102</v>
      </c>
      <c r="E5" s="239"/>
      <c r="F5" s="239"/>
      <c r="G5" s="239"/>
      <c r="H5" s="239" t="s">
        <v>101</v>
      </c>
      <c r="I5" s="239"/>
      <c r="J5" s="239"/>
      <c r="K5" s="239"/>
      <c r="L5" s="239"/>
      <c r="M5" s="240" t="s">
        <v>100</v>
      </c>
      <c r="N5" s="239" t="s">
        <v>99</v>
      </c>
      <c r="O5" s="240" t="s">
        <v>98</v>
      </c>
      <c r="P5" s="240" t="s">
        <v>97</v>
      </c>
      <c r="Q5" s="243" t="s">
        <v>96</v>
      </c>
    </row>
    <row r="6" spans="1:17" ht="39" customHeight="1" x14ac:dyDescent="0.2">
      <c r="A6" s="242"/>
      <c r="B6" s="242"/>
      <c r="C6" s="241"/>
      <c r="D6" s="240" t="s">
        <v>95</v>
      </c>
      <c r="E6" s="240" t="s">
        <v>94</v>
      </c>
      <c r="F6" s="240"/>
      <c r="G6" s="240"/>
      <c r="H6" s="240" t="s">
        <v>95</v>
      </c>
      <c r="I6" s="240" t="s">
        <v>94</v>
      </c>
      <c r="J6" s="240"/>
      <c r="K6" s="240"/>
      <c r="L6" s="240"/>
      <c r="M6" s="240"/>
      <c r="N6" s="239"/>
      <c r="O6" s="240"/>
      <c r="P6" s="240"/>
      <c r="Q6" s="243"/>
    </row>
    <row r="7" spans="1:17" ht="49.5" customHeight="1" x14ac:dyDescent="0.2">
      <c r="A7" s="242"/>
      <c r="B7" s="242"/>
      <c r="C7" s="241"/>
      <c r="D7" s="240"/>
      <c r="E7" s="13" t="s">
        <v>93</v>
      </c>
      <c r="F7" s="13" t="s">
        <v>92</v>
      </c>
      <c r="G7" s="13" t="s">
        <v>91</v>
      </c>
      <c r="H7" s="240"/>
      <c r="I7" s="13" t="s">
        <v>90</v>
      </c>
      <c r="J7" s="13" t="s">
        <v>89</v>
      </c>
      <c r="K7" s="13" t="s">
        <v>88</v>
      </c>
      <c r="L7" s="13" t="s">
        <v>87</v>
      </c>
      <c r="M7" s="240"/>
      <c r="N7" s="239"/>
      <c r="O7" s="240"/>
      <c r="P7" s="240"/>
      <c r="Q7" s="243"/>
    </row>
    <row r="8" spans="1:17" s="22" customFormat="1" ht="83.25" customHeight="1" x14ac:dyDescent="0.2">
      <c r="A8" s="20">
        <v>1</v>
      </c>
      <c r="B8" s="9" t="s">
        <v>86</v>
      </c>
      <c r="C8" s="9" t="s">
        <v>85</v>
      </c>
      <c r="D8" s="9">
        <f t="shared" ref="D8:D14" si="0">SUM(E8:G8)</f>
        <v>4</v>
      </c>
      <c r="E8" s="9"/>
      <c r="F8" s="9">
        <v>4</v>
      </c>
      <c r="G8" s="9"/>
      <c r="H8" s="9">
        <f t="shared" ref="H8:H23" si="1">SUM(I8:L8)</f>
        <v>12.5</v>
      </c>
      <c r="I8" s="9">
        <v>12.5</v>
      </c>
      <c r="J8" s="9"/>
      <c r="K8" s="9"/>
      <c r="L8" s="9"/>
      <c r="M8" s="9">
        <v>17</v>
      </c>
      <c r="N8" s="10">
        <f t="shared" ref="N8:N17" si="2">D8+H8</f>
        <v>16.5</v>
      </c>
      <c r="O8" s="10">
        <f t="shared" ref="O8:O22" si="3">N8-M8</f>
        <v>-0.5</v>
      </c>
      <c r="P8" s="21">
        <v>4.5</v>
      </c>
      <c r="Q8" s="20">
        <f t="shared" ref="Q8:Q15" si="4">P8+N8</f>
        <v>21</v>
      </c>
    </row>
    <row r="9" spans="1:17" s="22" customFormat="1" ht="63" customHeight="1" x14ac:dyDescent="0.2">
      <c r="A9" s="20">
        <v>2</v>
      </c>
      <c r="B9" s="9" t="s">
        <v>84</v>
      </c>
      <c r="C9" s="9" t="s">
        <v>121</v>
      </c>
      <c r="D9" s="9">
        <f t="shared" si="0"/>
        <v>0</v>
      </c>
      <c r="E9" s="9"/>
      <c r="F9" s="9"/>
      <c r="G9" s="9"/>
      <c r="H9" s="9">
        <f t="shared" si="1"/>
        <v>15</v>
      </c>
      <c r="I9" s="9">
        <v>15</v>
      </c>
      <c r="J9" s="9"/>
      <c r="K9" s="9"/>
      <c r="L9" s="9"/>
      <c r="M9" s="9">
        <v>17</v>
      </c>
      <c r="N9" s="10">
        <f t="shared" si="2"/>
        <v>15</v>
      </c>
      <c r="O9" s="10">
        <f t="shared" si="3"/>
        <v>-2</v>
      </c>
      <c r="P9" s="21">
        <v>5.5</v>
      </c>
      <c r="Q9" s="20">
        <f t="shared" si="4"/>
        <v>20.5</v>
      </c>
    </row>
    <row r="10" spans="1:17" s="22" customFormat="1" ht="59.25" customHeight="1" x14ac:dyDescent="0.2">
      <c r="A10" s="20">
        <v>3</v>
      </c>
      <c r="B10" s="9" t="s">
        <v>83</v>
      </c>
      <c r="C10" s="9" t="s">
        <v>109</v>
      </c>
      <c r="D10" s="9">
        <f t="shared" si="0"/>
        <v>7</v>
      </c>
      <c r="E10" s="9">
        <v>3</v>
      </c>
      <c r="F10" s="9">
        <v>4</v>
      </c>
      <c r="G10" s="9"/>
      <c r="H10" s="9">
        <f t="shared" si="1"/>
        <v>12</v>
      </c>
      <c r="I10" s="9">
        <v>12</v>
      </c>
      <c r="J10" s="9"/>
      <c r="K10" s="9"/>
      <c r="L10" s="9"/>
      <c r="M10" s="9">
        <v>17</v>
      </c>
      <c r="N10" s="10">
        <f t="shared" si="2"/>
        <v>19</v>
      </c>
      <c r="O10" s="10">
        <f t="shared" si="3"/>
        <v>2</v>
      </c>
      <c r="P10" s="21">
        <v>4</v>
      </c>
      <c r="Q10" s="20">
        <f t="shared" si="4"/>
        <v>23</v>
      </c>
    </row>
    <row r="11" spans="1:17" s="25" customFormat="1" ht="55.5" customHeight="1" x14ac:dyDescent="0.2">
      <c r="A11" s="20">
        <v>4</v>
      </c>
      <c r="B11" s="9" t="s">
        <v>82</v>
      </c>
      <c r="C11" s="9" t="s">
        <v>81</v>
      </c>
      <c r="D11" s="9">
        <f t="shared" si="0"/>
        <v>4</v>
      </c>
      <c r="E11" s="9"/>
      <c r="F11" s="9">
        <v>4</v>
      </c>
      <c r="G11" s="9"/>
      <c r="H11" s="9">
        <f t="shared" si="1"/>
        <v>12</v>
      </c>
      <c r="I11" s="9">
        <v>12</v>
      </c>
      <c r="J11" s="9"/>
      <c r="K11" s="9"/>
      <c r="L11" s="9"/>
      <c r="M11" s="9">
        <v>17</v>
      </c>
      <c r="N11" s="10">
        <f t="shared" si="2"/>
        <v>16</v>
      </c>
      <c r="O11" s="10">
        <f t="shared" si="3"/>
        <v>-1</v>
      </c>
      <c r="P11" s="24">
        <v>4.5</v>
      </c>
      <c r="Q11" s="20">
        <f t="shared" si="4"/>
        <v>20.5</v>
      </c>
    </row>
    <row r="12" spans="1:17" s="25" customFormat="1" ht="48" customHeight="1" x14ac:dyDescent="0.2">
      <c r="A12" s="20">
        <v>5</v>
      </c>
      <c r="B12" s="9" t="s">
        <v>80</v>
      </c>
      <c r="C12" s="9" t="s">
        <v>132</v>
      </c>
      <c r="D12" s="9">
        <f t="shared" si="0"/>
        <v>3</v>
      </c>
      <c r="E12" s="9"/>
      <c r="F12" s="9"/>
      <c r="G12" s="9">
        <v>3</v>
      </c>
      <c r="H12" s="9">
        <f t="shared" si="1"/>
        <v>13</v>
      </c>
      <c r="I12" s="9">
        <v>13</v>
      </c>
      <c r="J12" s="9"/>
      <c r="K12" s="9"/>
      <c r="L12" s="9"/>
      <c r="M12" s="9">
        <v>17</v>
      </c>
      <c r="N12" s="10">
        <f t="shared" si="2"/>
        <v>16</v>
      </c>
      <c r="O12" s="10">
        <f t="shared" si="3"/>
        <v>-1</v>
      </c>
      <c r="P12" s="24">
        <v>4</v>
      </c>
      <c r="Q12" s="20">
        <f t="shared" si="4"/>
        <v>20</v>
      </c>
    </row>
    <row r="13" spans="1:17" s="25" customFormat="1" ht="55.5" customHeight="1" x14ac:dyDescent="0.2">
      <c r="A13" s="20">
        <v>6</v>
      </c>
      <c r="B13" s="9" t="s">
        <v>79</v>
      </c>
      <c r="C13" s="26" t="s">
        <v>110</v>
      </c>
      <c r="D13" s="9">
        <f t="shared" si="0"/>
        <v>4</v>
      </c>
      <c r="E13" s="9"/>
      <c r="F13" s="9">
        <v>4</v>
      </c>
      <c r="G13" s="9"/>
      <c r="H13" s="9">
        <f t="shared" si="1"/>
        <v>14</v>
      </c>
      <c r="I13" s="9">
        <v>14</v>
      </c>
      <c r="J13" s="9"/>
      <c r="K13" s="9"/>
      <c r="L13" s="9"/>
      <c r="M13" s="9">
        <v>17</v>
      </c>
      <c r="N13" s="10">
        <f t="shared" si="2"/>
        <v>18</v>
      </c>
      <c r="O13" s="10">
        <f t="shared" si="3"/>
        <v>1</v>
      </c>
      <c r="P13" s="24">
        <v>4</v>
      </c>
      <c r="Q13" s="20">
        <f t="shared" si="4"/>
        <v>22</v>
      </c>
    </row>
    <row r="14" spans="1:17" s="25" customFormat="1" ht="54" customHeight="1" x14ac:dyDescent="0.2">
      <c r="A14" s="20">
        <v>7</v>
      </c>
      <c r="B14" s="9" t="s">
        <v>78</v>
      </c>
      <c r="C14" s="26" t="s">
        <v>77</v>
      </c>
      <c r="D14" s="9">
        <f t="shared" si="0"/>
        <v>4</v>
      </c>
      <c r="E14" s="9"/>
      <c r="F14" s="9">
        <v>4</v>
      </c>
      <c r="G14" s="9"/>
      <c r="H14" s="9">
        <f t="shared" si="1"/>
        <v>13</v>
      </c>
      <c r="I14" s="9">
        <v>13</v>
      </c>
      <c r="J14" s="9"/>
      <c r="K14" s="9"/>
      <c r="L14" s="9"/>
      <c r="M14" s="9">
        <v>17</v>
      </c>
      <c r="N14" s="10">
        <f t="shared" si="2"/>
        <v>17</v>
      </c>
      <c r="O14" s="10">
        <f t="shared" si="3"/>
        <v>0</v>
      </c>
      <c r="P14" s="24">
        <v>4</v>
      </c>
      <c r="Q14" s="20">
        <f t="shared" si="4"/>
        <v>21</v>
      </c>
    </row>
    <row r="15" spans="1:17" s="22" customFormat="1" ht="31.5" x14ac:dyDescent="0.2">
      <c r="A15" s="20">
        <v>8</v>
      </c>
      <c r="B15" s="9" t="s">
        <v>76</v>
      </c>
      <c r="C15" s="26" t="s">
        <v>75</v>
      </c>
      <c r="D15" s="9"/>
      <c r="E15" s="9"/>
      <c r="F15" s="9"/>
      <c r="G15" s="9"/>
      <c r="H15" s="9">
        <f t="shared" si="1"/>
        <v>16</v>
      </c>
      <c r="I15" s="9">
        <v>16</v>
      </c>
      <c r="J15" s="9"/>
      <c r="K15" s="9"/>
      <c r="L15" s="9"/>
      <c r="M15" s="9">
        <v>17</v>
      </c>
      <c r="N15" s="10">
        <f t="shared" si="2"/>
        <v>16</v>
      </c>
      <c r="O15" s="10">
        <f t="shared" si="3"/>
        <v>-1</v>
      </c>
      <c r="P15" s="21">
        <v>4</v>
      </c>
      <c r="Q15" s="20">
        <f t="shared" si="4"/>
        <v>20</v>
      </c>
    </row>
    <row r="16" spans="1:17" s="25" customFormat="1" ht="66" customHeight="1" x14ac:dyDescent="0.2">
      <c r="A16" s="20">
        <v>9</v>
      </c>
      <c r="B16" s="9" t="s">
        <v>74</v>
      </c>
      <c r="C16" s="9" t="s">
        <v>73</v>
      </c>
      <c r="D16" s="9">
        <f>SUM(E16:G16)</f>
        <v>0</v>
      </c>
      <c r="E16" s="9"/>
      <c r="F16" s="9"/>
      <c r="G16" s="9"/>
      <c r="H16" s="9">
        <f t="shared" si="1"/>
        <v>16</v>
      </c>
      <c r="I16" s="9">
        <v>16</v>
      </c>
      <c r="J16" s="9"/>
      <c r="K16" s="9"/>
      <c r="L16" s="9"/>
      <c r="M16" s="9">
        <v>17</v>
      </c>
      <c r="N16" s="10">
        <f t="shared" si="2"/>
        <v>16</v>
      </c>
      <c r="O16" s="10">
        <f t="shared" si="3"/>
        <v>-1</v>
      </c>
      <c r="P16" s="24"/>
      <c r="Q16" s="20"/>
    </row>
    <row r="17" spans="1:17" s="25" customFormat="1" ht="50.25" customHeight="1" x14ac:dyDescent="0.2">
      <c r="A17" s="20">
        <v>10</v>
      </c>
      <c r="B17" s="9" t="s">
        <v>72</v>
      </c>
      <c r="C17" s="9" t="s">
        <v>71</v>
      </c>
      <c r="D17" s="9">
        <f>SUM(E17:G17)</f>
        <v>1</v>
      </c>
      <c r="E17" s="9"/>
      <c r="F17" s="9"/>
      <c r="G17" s="9">
        <v>1</v>
      </c>
      <c r="H17" s="9">
        <f t="shared" si="1"/>
        <v>3</v>
      </c>
      <c r="I17" s="9">
        <v>3</v>
      </c>
      <c r="J17" s="9"/>
      <c r="K17" s="9"/>
      <c r="L17" s="9"/>
      <c r="M17" s="9">
        <v>17</v>
      </c>
      <c r="N17" s="10">
        <f t="shared" si="2"/>
        <v>4</v>
      </c>
      <c r="O17" s="10">
        <f t="shared" si="3"/>
        <v>-13</v>
      </c>
      <c r="P17" s="24"/>
      <c r="Q17" s="20"/>
    </row>
    <row r="18" spans="1:17" s="25" customFormat="1" ht="68.25" customHeight="1" x14ac:dyDescent="0.2">
      <c r="A18" s="20">
        <v>11</v>
      </c>
      <c r="B18" s="9" t="s">
        <v>70</v>
      </c>
      <c r="C18" s="9" t="s">
        <v>142</v>
      </c>
      <c r="D18" s="9">
        <v>1</v>
      </c>
      <c r="E18" s="9"/>
      <c r="F18" s="9"/>
      <c r="G18" s="9">
        <v>3</v>
      </c>
      <c r="H18" s="9">
        <f t="shared" si="1"/>
        <v>14.5</v>
      </c>
      <c r="I18" s="9">
        <v>14.5</v>
      </c>
      <c r="J18" s="9"/>
      <c r="K18" s="9"/>
      <c r="L18" s="9"/>
      <c r="M18" s="9">
        <v>17</v>
      </c>
      <c r="N18" s="10">
        <f>D18+H18+G18</f>
        <v>18.5</v>
      </c>
      <c r="O18" s="10">
        <f t="shared" si="3"/>
        <v>1.5</v>
      </c>
      <c r="P18" s="24">
        <v>4</v>
      </c>
      <c r="Q18" s="20">
        <f>P18+N18</f>
        <v>22.5</v>
      </c>
    </row>
    <row r="19" spans="1:17" s="25" customFormat="1" ht="83.25" customHeight="1" x14ac:dyDescent="0.2">
      <c r="A19" s="20">
        <v>12</v>
      </c>
      <c r="B19" s="9" t="s">
        <v>69</v>
      </c>
      <c r="C19" s="9" t="s">
        <v>68</v>
      </c>
      <c r="D19" s="9">
        <f>SUM(E19:G19)</f>
        <v>7</v>
      </c>
      <c r="E19" s="9"/>
      <c r="F19" s="9">
        <v>4</v>
      </c>
      <c r="G19" s="9">
        <v>3</v>
      </c>
      <c r="H19" s="9">
        <f t="shared" si="1"/>
        <v>10</v>
      </c>
      <c r="I19" s="9">
        <v>10</v>
      </c>
      <c r="J19" s="9"/>
      <c r="K19" s="9"/>
      <c r="L19" s="9"/>
      <c r="M19" s="9">
        <v>17</v>
      </c>
      <c r="N19" s="10">
        <f>D19+H19</f>
        <v>17</v>
      </c>
      <c r="O19" s="10">
        <f t="shared" si="3"/>
        <v>0</v>
      </c>
      <c r="P19" s="24">
        <v>4</v>
      </c>
      <c r="Q19" s="20">
        <f>P19+N19</f>
        <v>21</v>
      </c>
    </row>
    <row r="20" spans="1:17" s="25" customFormat="1" ht="66" customHeight="1" x14ac:dyDescent="0.2">
      <c r="A20" s="20">
        <v>13</v>
      </c>
      <c r="B20" s="9" t="s">
        <v>67</v>
      </c>
      <c r="C20" s="9" t="s">
        <v>217</v>
      </c>
      <c r="D20" s="9">
        <f>SUM(E20:G20)</f>
        <v>4</v>
      </c>
      <c r="E20" s="9"/>
      <c r="F20" s="9">
        <v>4</v>
      </c>
      <c r="G20" s="9"/>
      <c r="H20" s="9">
        <f t="shared" si="1"/>
        <v>14.5</v>
      </c>
      <c r="I20" s="9">
        <v>14.5</v>
      </c>
      <c r="J20" s="9"/>
      <c r="K20" s="9"/>
      <c r="L20" s="9"/>
      <c r="M20" s="9">
        <v>17</v>
      </c>
      <c r="N20" s="10">
        <f t="shared" ref="N20:N35" si="5">D20+H20</f>
        <v>18.5</v>
      </c>
      <c r="O20" s="10">
        <f t="shared" si="3"/>
        <v>1.5</v>
      </c>
      <c r="P20" s="24">
        <v>4</v>
      </c>
      <c r="Q20" s="20">
        <f>P20+N20</f>
        <v>22.5</v>
      </c>
    </row>
    <row r="21" spans="1:17" s="25" customFormat="1" ht="73.5" customHeight="1" x14ac:dyDescent="0.2">
      <c r="A21" s="20">
        <v>14</v>
      </c>
      <c r="B21" s="9" t="s">
        <v>66</v>
      </c>
      <c r="C21" s="9" t="s">
        <v>218</v>
      </c>
      <c r="D21" s="9">
        <f>SUM(E21:G21)</f>
        <v>11</v>
      </c>
      <c r="E21" s="9"/>
      <c r="F21" s="9"/>
      <c r="G21" s="9">
        <v>11</v>
      </c>
      <c r="H21" s="9">
        <f t="shared" si="1"/>
        <v>5</v>
      </c>
      <c r="I21" s="9">
        <v>5</v>
      </c>
      <c r="J21" s="9"/>
      <c r="K21" s="9"/>
      <c r="L21" s="9"/>
      <c r="M21" s="9">
        <v>17</v>
      </c>
      <c r="N21" s="10">
        <f t="shared" si="5"/>
        <v>16</v>
      </c>
      <c r="O21" s="10">
        <f t="shared" si="3"/>
        <v>-1</v>
      </c>
      <c r="P21" s="27">
        <v>1</v>
      </c>
      <c r="Q21" s="20">
        <f>P21+N21</f>
        <v>17</v>
      </c>
    </row>
    <row r="22" spans="1:17" s="25" customFormat="1" ht="64.5" customHeight="1" x14ac:dyDescent="0.2">
      <c r="A22" s="20">
        <v>15</v>
      </c>
      <c r="B22" s="9" t="s">
        <v>64</v>
      </c>
      <c r="C22" s="9" t="s">
        <v>65</v>
      </c>
      <c r="D22" s="9">
        <f>SUM(E22:G22)</f>
        <v>0</v>
      </c>
      <c r="E22" s="9"/>
      <c r="F22" s="9"/>
      <c r="G22" s="9"/>
      <c r="H22" s="9">
        <f t="shared" si="1"/>
        <v>0</v>
      </c>
      <c r="I22" s="9"/>
      <c r="J22" s="9"/>
      <c r="K22" s="9"/>
      <c r="L22" s="9"/>
      <c r="M22" s="9"/>
      <c r="N22" s="10">
        <f t="shared" si="5"/>
        <v>0</v>
      </c>
      <c r="O22" s="10">
        <f t="shared" si="3"/>
        <v>0</v>
      </c>
      <c r="P22" s="27"/>
      <c r="Q22" s="20">
        <f t="shared" ref="Q22:Q35" si="6">P22+N22</f>
        <v>0</v>
      </c>
    </row>
    <row r="23" spans="1:17" ht="33" hidden="1" customHeight="1" x14ac:dyDescent="0.2">
      <c r="A23" s="6">
        <v>16</v>
      </c>
      <c r="B23" s="7" t="s">
        <v>64</v>
      </c>
      <c r="C23" s="7" t="s">
        <v>63</v>
      </c>
      <c r="D23" s="7"/>
      <c r="E23" s="7"/>
      <c r="F23" s="7"/>
      <c r="G23" s="7"/>
      <c r="H23" s="12">
        <f t="shared" si="1"/>
        <v>0</v>
      </c>
      <c r="I23" s="7"/>
      <c r="J23" s="7"/>
      <c r="K23" s="7"/>
      <c r="L23" s="7"/>
      <c r="M23" s="7"/>
      <c r="N23" s="8">
        <f t="shared" si="5"/>
        <v>0</v>
      </c>
      <c r="O23" s="8"/>
      <c r="P23" s="11"/>
      <c r="Q23" s="6">
        <f t="shared" si="6"/>
        <v>0</v>
      </c>
    </row>
    <row r="24" spans="1:17" s="25" customFormat="1" ht="64.5" customHeight="1" x14ac:dyDescent="0.2">
      <c r="A24" s="20">
        <v>17</v>
      </c>
      <c r="B24" s="9" t="s">
        <v>62</v>
      </c>
      <c r="C24" s="26" t="s">
        <v>61</v>
      </c>
      <c r="D24" s="9">
        <v>7</v>
      </c>
      <c r="E24" s="10">
        <v>3</v>
      </c>
      <c r="F24" s="9">
        <v>4</v>
      </c>
      <c r="G24" s="9"/>
      <c r="H24" s="9">
        <v>15</v>
      </c>
      <c r="I24" s="9">
        <v>15</v>
      </c>
      <c r="J24" s="9"/>
      <c r="K24" s="9" t="s">
        <v>60</v>
      </c>
      <c r="L24" s="9" t="s">
        <v>14</v>
      </c>
      <c r="M24" s="9">
        <v>17</v>
      </c>
      <c r="N24" s="10">
        <f t="shared" si="5"/>
        <v>22</v>
      </c>
      <c r="O24" s="10">
        <f t="shared" ref="O24:O35" si="7">N24-M24</f>
        <v>5</v>
      </c>
      <c r="P24" s="24"/>
      <c r="Q24" s="20">
        <f t="shared" si="6"/>
        <v>22</v>
      </c>
    </row>
    <row r="25" spans="1:17" s="25" customFormat="1" ht="47.25" x14ac:dyDescent="0.2">
      <c r="A25" s="20">
        <v>18</v>
      </c>
      <c r="B25" s="9" t="s">
        <v>59</v>
      </c>
      <c r="C25" s="26" t="s">
        <v>58</v>
      </c>
      <c r="D25" s="9">
        <v>4</v>
      </c>
      <c r="E25" s="9"/>
      <c r="F25" s="9">
        <v>4</v>
      </c>
      <c r="G25" s="9"/>
      <c r="H25" s="9">
        <v>18</v>
      </c>
      <c r="I25" s="9">
        <v>18</v>
      </c>
      <c r="J25" s="9"/>
      <c r="K25" s="9" t="s">
        <v>57</v>
      </c>
      <c r="L25" s="9" t="s">
        <v>14</v>
      </c>
      <c r="M25" s="9">
        <v>17</v>
      </c>
      <c r="N25" s="10">
        <f t="shared" si="5"/>
        <v>22</v>
      </c>
      <c r="O25" s="10">
        <f t="shared" si="7"/>
        <v>5</v>
      </c>
      <c r="P25" s="9"/>
      <c r="Q25" s="20">
        <f t="shared" si="6"/>
        <v>22</v>
      </c>
    </row>
    <row r="26" spans="1:17" s="25" customFormat="1" ht="63" x14ac:dyDescent="0.2">
      <c r="A26" s="20">
        <v>19</v>
      </c>
      <c r="B26" s="9" t="s">
        <v>56</v>
      </c>
      <c r="C26" s="26" t="s">
        <v>55</v>
      </c>
      <c r="D26" s="9">
        <v>5</v>
      </c>
      <c r="E26" s="10">
        <v>1</v>
      </c>
      <c r="F26" s="9">
        <v>4</v>
      </c>
      <c r="G26" s="9"/>
      <c r="H26" s="9">
        <v>17</v>
      </c>
      <c r="I26" s="9">
        <v>17</v>
      </c>
      <c r="J26" s="9"/>
      <c r="K26" s="9" t="s">
        <v>54</v>
      </c>
      <c r="L26" s="9" t="s">
        <v>14</v>
      </c>
      <c r="M26" s="9">
        <v>17</v>
      </c>
      <c r="N26" s="10">
        <f t="shared" si="5"/>
        <v>22</v>
      </c>
      <c r="O26" s="10">
        <f t="shared" si="7"/>
        <v>5</v>
      </c>
      <c r="P26" s="9"/>
      <c r="Q26" s="20">
        <f t="shared" si="6"/>
        <v>22</v>
      </c>
    </row>
    <row r="27" spans="1:17" s="25" customFormat="1" ht="47.25" x14ac:dyDescent="0.2">
      <c r="A27" s="20">
        <v>20</v>
      </c>
      <c r="B27" s="9" t="s">
        <v>53</v>
      </c>
      <c r="C27" s="26" t="s">
        <v>52</v>
      </c>
      <c r="D27" s="9">
        <v>4</v>
      </c>
      <c r="E27" s="9"/>
      <c r="F27" s="9">
        <v>4</v>
      </c>
      <c r="G27" s="9"/>
      <c r="H27" s="9">
        <v>17</v>
      </c>
      <c r="I27" s="9">
        <v>17</v>
      </c>
      <c r="J27" s="9"/>
      <c r="K27" s="9" t="s">
        <v>51</v>
      </c>
      <c r="L27" s="9" t="s">
        <v>14</v>
      </c>
      <c r="M27" s="9">
        <v>17</v>
      </c>
      <c r="N27" s="10">
        <f t="shared" si="5"/>
        <v>21</v>
      </c>
      <c r="O27" s="10">
        <f t="shared" si="7"/>
        <v>4</v>
      </c>
      <c r="P27" s="24"/>
      <c r="Q27" s="20">
        <f t="shared" si="6"/>
        <v>21</v>
      </c>
    </row>
    <row r="28" spans="1:17" s="25" customFormat="1" ht="78.75" x14ac:dyDescent="0.2">
      <c r="A28" s="20">
        <v>21</v>
      </c>
      <c r="B28" s="9" t="s">
        <v>50</v>
      </c>
      <c r="C28" s="26" t="s">
        <v>49</v>
      </c>
      <c r="D28" s="9">
        <v>4</v>
      </c>
      <c r="E28" s="9"/>
      <c r="F28" s="9">
        <v>4</v>
      </c>
      <c r="G28" s="9"/>
      <c r="H28" s="9">
        <v>16</v>
      </c>
      <c r="I28" s="9">
        <v>16</v>
      </c>
      <c r="J28" s="9"/>
      <c r="K28" s="9" t="s">
        <v>48</v>
      </c>
      <c r="L28" s="9" t="s">
        <v>14</v>
      </c>
      <c r="M28" s="9">
        <v>17</v>
      </c>
      <c r="N28" s="10">
        <f t="shared" si="5"/>
        <v>20</v>
      </c>
      <c r="O28" s="10">
        <f t="shared" si="7"/>
        <v>3</v>
      </c>
      <c r="P28" s="28"/>
      <c r="Q28" s="20">
        <f t="shared" si="6"/>
        <v>20</v>
      </c>
    </row>
    <row r="29" spans="1:17" s="25" customFormat="1" ht="31.5" x14ac:dyDescent="0.2">
      <c r="A29" s="20">
        <v>22</v>
      </c>
      <c r="B29" s="9" t="s">
        <v>47</v>
      </c>
      <c r="C29" s="9" t="s">
        <v>46</v>
      </c>
      <c r="D29" s="9">
        <v>0</v>
      </c>
      <c r="E29" s="9"/>
      <c r="F29" s="9"/>
      <c r="G29" s="9"/>
      <c r="H29" s="9">
        <v>21</v>
      </c>
      <c r="I29" s="9">
        <v>21</v>
      </c>
      <c r="J29" s="9"/>
      <c r="K29" s="9" t="s">
        <v>45</v>
      </c>
      <c r="L29" s="9" t="s">
        <v>14</v>
      </c>
      <c r="M29" s="9">
        <v>17</v>
      </c>
      <c r="N29" s="10">
        <f t="shared" si="5"/>
        <v>21</v>
      </c>
      <c r="O29" s="10">
        <f t="shared" si="7"/>
        <v>4</v>
      </c>
      <c r="P29" s="29"/>
      <c r="Q29" s="20">
        <f t="shared" si="6"/>
        <v>21</v>
      </c>
    </row>
    <row r="30" spans="1:17" s="25" customFormat="1" ht="31.5" x14ac:dyDescent="0.2">
      <c r="A30" s="20">
        <v>23</v>
      </c>
      <c r="B30" s="9" t="s">
        <v>44</v>
      </c>
      <c r="C30" s="26" t="s">
        <v>43</v>
      </c>
      <c r="D30" s="9">
        <v>0</v>
      </c>
      <c r="E30" s="9"/>
      <c r="F30" s="9"/>
      <c r="G30" s="9"/>
      <c r="H30" s="9">
        <v>18</v>
      </c>
      <c r="I30" s="9">
        <v>18</v>
      </c>
      <c r="J30" s="9"/>
      <c r="K30" s="9" t="s">
        <v>42</v>
      </c>
      <c r="L30" s="9" t="s">
        <v>14</v>
      </c>
      <c r="M30" s="9">
        <v>17</v>
      </c>
      <c r="N30" s="10">
        <f t="shared" si="5"/>
        <v>18</v>
      </c>
      <c r="O30" s="10">
        <f t="shared" si="7"/>
        <v>1</v>
      </c>
      <c r="P30" s="24"/>
      <c r="Q30" s="20">
        <f t="shared" si="6"/>
        <v>18</v>
      </c>
    </row>
    <row r="31" spans="1:17" s="25" customFormat="1" ht="47.25" x14ac:dyDescent="0.2">
      <c r="A31" s="20">
        <v>24</v>
      </c>
      <c r="B31" s="9" t="s">
        <v>41</v>
      </c>
      <c r="C31" s="9" t="s">
        <v>40</v>
      </c>
      <c r="D31" s="9">
        <v>0</v>
      </c>
      <c r="E31" s="9"/>
      <c r="F31" s="9"/>
      <c r="G31" s="9"/>
      <c r="H31" s="9">
        <v>22</v>
      </c>
      <c r="I31" s="9">
        <v>22</v>
      </c>
      <c r="J31" s="9"/>
      <c r="K31" s="9" t="s">
        <v>39</v>
      </c>
      <c r="L31" s="9" t="s">
        <v>14</v>
      </c>
      <c r="M31" s="9">
        <v>17</v>
      </c>
      <c r="N31" s="10">
        <v>22</v>
      </c>
      <c r="O31" s="10">
        <f t="shared" si="7"/>
        <v>5</v>
      </c>
      <c r="P31" s="24"/>
      <c r="Q31" s="20">
        <f t="shared" si="6"/>
        <v>22</v>
      </c>
    </row>
    <row r="32" spans="1:17" s="25" customFormat="1" ht="63" x14ac:dyDescent="0.2">
      <c r="A32" s="20">
        <v>25</v>
      </c>
      <c r="B32" s="9" t="s">
        <v>38</v>
      </c>
      <c r="C32" s="9" t="s">
        <v>146</v>
      </c>
      <c r="D32" s="9">
        <v>4</v>
      </c>
      <c r="E32" s="9"/>
      <c r="F32" s="9">
        <v>4</v>
      </c>
      <c r="G32" s="9"/>
      <c r="H32" s="9">
        <v>24</v>
      </c>
      <c r="I32" s="9">
        <v>24</v>
      </c>
      <c r="J32" s="9"/>
      <c r="K32" s="9" t="s">
        <v>37</v>
      </c>
      <c r="L32" s="9" t="s">
        <v>14</v>
      </c>
      <c r="M32" s="9">
        <v>17</v>
      </c>
      <c r="N32" s="10">
        <f t="shared" si="5"/>
        <v>28</v>
      </c>
      <c r="O32" s="10">
        <f t="shared" si="7"/>
        <v>11</v>
      </c>
      <c r="P32" s="24"/>
      <c r="Q32" s="20">
        <f t="shared" si="6"/>
        <v>28</v>
      </c>
    </row>
    <row r="33" spans="1:17" s="25" customFormat="1" x14ac:dyDescent="0.2">
      <c r="A33" s="20">
        <v>26</v>
      </c>
      <c r="B33" s="9" t="s">
        <v>36</v>
      </c>
      <c r="C33" s="9" t="s">
        <v>35</v>
      </c>
      <c r="D33" s="9">
        <v>3</v>
      </c>
      <c r="E33" s="9">
        <v>3</v>
      </c>
      <c r="F33" s="9"/>
      <c r="G33" s="9"/>
      <c r="H33" s="30">
        <v>17</v>
      </c>
      <c r="I33" s="9">
        <v>17</v>
      </c>
      <c r="J33" s="9"/>
      <c r="K33" s="9"/>
      <c r="L33" s="9"/>
      <c r="M33" s="9">
        <v>17</v>
      </c>
      <c r="N33" s="10">
        <v>17</v>
      </c>
      <c r="O33" s="10"/>
      <c r="P33" s="21"/>
      <c r="Q33" s="20">
        <v>0</v>
      </c>
    </row>
    <row r="34" spans="1:17" s="25" customFormat="1" ht="21.75" customHeight="1" x14ac:dyDescent="0.2">
      <c r="A34" s="20">
        <v>27</v>
      </c>
      <c r="B34" s="9" t="s">
        <v>34</v>
      </c>
      <c r="C34" s="9" t="s">
        <v>33</v>
      </c>
      <c r="D34" s="9">
        <v>0</v>
      </c>
      <c r="E34" s="9"/>
      <c r="F34" s="9"/>
      <c r="G34" s="9"/>
      <c r="H34" s="30">
        <v>19</v>
      </c>
      <c r="I34" s="9"/>
      <c r="J34" s="9"/>
      <c r="K34" s="9"/>
      <c r="L34" s="9"/>
      <c r="M34" s="9">
        <v>17</v>
      </c>
      <c r="N34" s="10">
        <f t="shared" si="5"/>
        <v>19</v>
      </c>
      <c r="O34" s="10">
        <f t="shared" si="7"/>
        <v>2</v>
      </c>
      <c r="P34" s="21"/>
      <c r="Q34" s="20">
        <f t="shared" si="6"/>
        <v>19</v>
      </c>
    </row>
    <row r="35" spans="1:17" s="17" customFormat="1" x14ac:dyDescent="0.2">
      <c r="A35" s="15">
        <v>28</v>
      </c>
      <c r="B35" s="18" t="s">
        <v>32</v>
      </c>
      <c r="C35" s="19" t="s">
        <v>31</v>
      </c>
      <c r="D35" s="18"/>
      <c r="E35" s="18"/>
      <c r="F35" s="18"/>
      <c r="G35" s="18"/>
      <c r="H35" s="18">
        <v>6</v>
      </c>
      <c r="I35" s="18">
        <v>6</v>
      </c>
      <c r="J35" s="18"/>
      <c r="K35" s="18"/>
      <c r="L35" s="18"/>
      <c r="M35" s="18"/>
      <c r="N35" s="16">
        <f t="shared" si="5"/>
        <v>6</v>
      </c>
      <c r="O35" s="16">
        <f t="shared" si="7"/>
        <v>6</v>
      </c>
      <c r="P35" s="18"/>
      <c r="Q35" s="15">
        <f t="shared" si="6"/>
        <v>6</v>
      </c>
    </row>
  </sheetData>
  <mergeCells count="17">
    <mergeCell ref="Q5:Q7"/>
    <mergeCell ref="E6:G6"/>
    <mergeCell ref="A1:C1"/>
    <mergeCell ref="A3:P3"/>
    <mergeCell ref="A4:P4"/>
    <mergeCell ref="N5:N7"/>
    <mergeCell ref="P5:P7"/>
    <mergeCell ref="I6:L6"/>
    <mergeCell ref="C5:C7"/>
    <mergeCell ref="D5:G5"/>
    <mergeCell ref="D6:D7"/>
    <mergeCell ref="O5:O7"/>
    <mergeCell ref="A5:A7"/>
    <mergeCell ref="B5:B7"/>
    <mergeCell ref="H6:H7"/>
    <mergeCell ref="M5:M7"/>
    <mergeCell ref="H5:L5"/>
  </mergeCells>
  <printOptions horizontalCentered="1"/>
  <pageMargins left="0.3" right="0" top="0.5" bottom="0.5" header="0.5" footer="0.5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K13" sqref="K13"/>
    </sheetView>
  </sheetViews>
  <sheetFormatPr defaultColWidth="13" defaultRowHeight="15" customHeight="1" x14ac:dyDescent="0.3"/>
  <cols>
    <col min="1" max="3" width="4.85546875" style="31" customWidth="1"/>
    <col min="4" max="4" width="4.7109375" style="31" customWidth="1"/>
    <col min="5" max="5" width="5.42578125" style="31" customWidth="1"/>
    <col min="6" max="6" width="4.5703125" style="31" customWidth="1"/>
    <col min="7" max="7" width="5.42578125" style="31" customWidth="1"/>
    <col min="8" max="8" width="4.42578125" style="31" customWidth="1"/>
    <col min="9" max="11" width="5.42578125" style="31" customWidth="1"/>
    <col min="12" max="12" width="7.28515625" style="31" customWidth="1"/>
    <col min="13" max="13" width="7" style="31" customWidth="1"/>
    <col min="14" max="14" width="8.140625" style="31" customWidth="1"/>
    <col min="15" max="17" width="5.42578125" style="31" customWidth="1"/>
    <col min="18" max="18" width="10.28515625" style="31" customWidth="1"/>
    <col min="19" max="19" width="4.85546875" style="31" customWidth="1"/>
    <col min="20" max="20" width="4.7109375" style="31" customWidth="1"/>
    <col min="21" max="21" width="5" style="31" customWidth="1"/>
    <col min="22" max="22" width="4.85546875" style="31" customWidth="1"/>
    <col min="23" max="25" width="5.42578125" style="31" customWidth="1"/>
    <col min="26" max="26" width="3.5703125" style="31" customWidth="1"/>
    <col min="27" max="28" width="5.42578125" style="31" customWidth="1"/>
    <col min="29" max="29" width="4.7109375" style="31" customWidth="1"/>
    <col min="30" max="30" width="5.42578125" style="31" customWidth="1"/>
    <col min="31" max="31" width="4.85546875" style="31" customWidth="1"/>
    <col min="32" max="32" width="4.7109375" style="31" customWidth="1"/>
    <col min="33" max="33" width="4" style="31" customWidth="1"/>
    <col min="34" max="34" width="4.85546875" style="31" customWidth="1"/>
    <col min="35" max="36" width="5.42578125" style="31" customWidth="1"/>
    <col min="37" max="16384" width="13" style="31"/>
  </cols>
  <sheetData>
    <row r="1" spans="1:36" ht="18.75" customHeight="1" x14ac:dyDescent="0.3">
      <c r="A1" s="248" t="s">
        <v>147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</row>
    <row r="2" spans="1:36" ht="59.25" customHeight="1" x14ac:dyDescent="0.3">
      <c r="A2" s="250" t="s">
        <v>148</v>
      </c>
      <c r="B2" s="247" t="s">
        <v>149</v>
      </c>
      <c r="C2" s="246"/>
      <c r="D2" s="247" t="s">
        <v>150</v>
      </c>
      <c r="E2" s="246"/>
      <c r="F2" s="247" t="s">
        <v>151</v>
      </c>
      <c r="G2" s="246"/>
      <c r="H2" s="247" t="s">
        <v>152</v>
      </c>
      <c r="I2" s="246"/>
      <c r="J2" s="247" t="s">
        <v>153</v>
      </c>
      <c r="K2" s="246"/>
      <c r="L2" s="247" t="s">
        <v>154</v>
      </c>
      <c r="M2" s="246"/>
      <c r="N2" s="247" t="s">
        <v>155</v>
      </c>
      <c r="O2" s="246"/>
      <c r="P2" s="247" t="s">
        <v>156</v>
      </c>
      <c r="Q2" s="246"/>
      <c r="R2" s="32" t="s">
        <v>157</v>
      </c>
      <c r="S2" s="247" t="s">
        <v>158</v>
      </c>
      <c r="T2" s="246"/>
      <c r="U2" s="247" t="s">
        <v>159</v>
      </c>
      <c r="V2" s="246"/>
      <c r="W2" s="247" t="s">
        <v>160</v>
      </c>
      <c r="X2" s="246"/>
      <c r="Y2" s="247" t="s">
        <v>161</v>
      </c>
      <c r="Z2" s="246"/>
      <c r="AA2" s="247" t="s">
        <v>162</v>
      </c>
      <c r="AB2" s="246"/>
      <c r="AC2" s="247" t="s">
        <v>163</v>
      </c>
      <c r="AD2" s="246"/>
      <c r="AE2" s="245" t="s">
        <v>164</v>
      </c>
      <c r="AF2" s="246"/>
      <c r="AG2" s="247" t="s">
        <v>165</v>
      </c>
      <c r="AH2" s="246"/>
      <c r="AI2" s="247" t="s">
        <v>166</v>
      </c>
      <c r="AJ2" s="246"/>
    </row>
    <row r="3" spans="1:36" ht="18.75" customHeight="1" x14ac:dyDescent="0.3">
      <c r="A3" s="251"/>
      <c r="B3" s="33" t="s">
        <v>167</v>
      </c>
      <c r="C3" s="33" t="s">
        <v>168</v>
      </c>
      <c r="D3" s="33" t="s">
        <v>167</v>
      </c>
      <c r="E3" s="33" t="s">
        <v>168</v>
      </c>
      <c r="F3" s="33" t="s">
        <v>167</v>
      </c>
      <c r="G3" s="33" t="s">
        <v>168</v>
      </c>
      <c r="H3" s="33" t="s">
        <v>167</v>
      </c>
      <c r="I3" s="33" t="s">
        <v>168</v>
      </c>
      <c r="J3" s="33" t="s">
        <v>167</v>
      </c>
      <c r="K3" s="33" t="s">
        <v>168</v>
      </c>
      <c r="L3" s="33" t="s">
        <v>167</v>
      </c>
      <c r="M3" s="33" t="s">
        <v>168</v>
      </c>
      <c r="N3" s="33" t="s">
        <v>167</v>
      </c>
      <c r="O3" s="33" t="s">
        <v>168</v>
      </c>
      <c r="P3" s="33" t="s">
        <v>167</v>
      </c>
      <c r="Q3" s="33" t="s">
        <v>168</v>
      </c>
      <c r="R3" s="33"/>
      <c r="S3" s="33" t="s">
        <v>167</v>
      </c>
      <c r="T3" s="33" t="s">
        <v>168</v>
      </c>
      <c r="U3" s="33" t="s">
        <v>167</v>
      </c>
      <c r="V3" s="33" t="s">
        <v>168</v>
      </c>
      <c r="W3" s="33" t="s">
        <v>167</v>
      </c>
      <c r="X3" s="33" t="s">
        <v>168</v>
      </c>
      <c r="Y3" s="33" t="s">
        <v>167</v>
      </c>
      <c r="Z3" s="33" t="s">
        <v>168</v>
      </c>
      <c r="AA3" s="33" t="s">
        <v>167</v>
      </c>
      <c r="AB3" s="33" t="s">
        <v>168</v>
      </c>
      <c r="AC3" s="33" t="s">
        <v>167</v>
      </c>
      <c r="AD3" s="33" t="s">
        <v>168</v>
      </c>
      <c r="AE3" s="33" t="s">
        <v>167</v>
      </c>
      <c r="AF3" s="33" t="s">
        <v>168</v>
      </c>
      <c r="AG3" s="33" t="s">
        <v>167</v>
      </c>
      <c r="AH3" s="33" t="s">
        <v>168</v>
      </c>
      <c r="AI3" s="33" t="s">
        <v>167</v>
      </c>
      <c r="AJ3" s="33" t="s">
        <v>168</v>
      </c>
    </row>
    <row r="4" spans="1:36" ht="18.75" customHeight="1" x14ac:dyDescent="0.3">
      <c r="A4" s="34">
        <v>6</v>
      </c>
      <c r="B4" s="35">
        <v>4</v>
      </c>
      <c r="C4" s="35">
        <v>4</v>
      </c>
      <c r="D4" s="35">
        <v>1.5</v>
      </c>
      <c r="E4" s="35">
        <v>1.5</v>
      </c>
      <c r="F4" s="35">
        <v>1.5</v>
      </c>
      <c r="G4" s="35">
        <v>1.5</v>
      </c>
      <c r="H4" s="35">
        <v>1</v>
      </c>
      <c r="I4" s="35">
        <v>1</v>
      </c>
      <c r="J4" s="35">
        <v>4</v>
      </c>
      <c r="K4" s="35">
        <v>4</v>
      </c>
      <c r="L4" s="35" t="s">
        <v>169</v>
      </c>
      <c r="M4" s="35" t="s">
        <v>170</v>
      </c>
      <c r="N4" s="35" t="s">
        <v>171</v>
      </c>
      <c r="O4" s="35"/>
      <c r="P4" s="35" t="s">
        <v>172</v>
      </c>
      <c r="Q4" s="35" t="s">
        <v>173</v>
      </c>
      <c r="R4" s="36">
        <v>140</v>
      </c>
      <c r="S4" s="35">
        <v>1</v>
      </c>
      <c r="T4" s="35">
        <v>1</v>
      </c>
      <c r="U4" s="35">
        <v>1</v>
      </c>
      <c r="V4" s="35">
        <v>1</v>
      </c>
      <c r="W4" s="35">
        <v>3</v>
      </c>
      <c r="X4" s="35">
        <v>3</v>
      </c>
      <c r="Y4" s="35">
        <v>2</v>
      </c>
      <c r="Z4" s="35">
        <v>2</v>
      </c>
      <c r="AA4" s="35">
        <v>1</v>
      </c>
      <c r="AB4" s="35">
        <v>1</v>
      </c>
      <c r="AC4" s="35">
        <v>1</v>
      </c>
      <c r="AD4" s="35">
        <v>1</v>
      </c>
      <c r="AE4" s="35"/>
      <c r="AF4" s="35"/>
      <c r="AG4" s="35">
        <v>1</v>
      </c>
      <c r="AH4" s="35">
        <v>1</v>
      </c>
      <c r="AI4" s="35">
        <v>3</v>
      </c>
      <c r="AJ4" s="35">
        <v>3</v>
      </c>
    </row>
    <row r="5" spans="1:36" ht="18.75" customHeight="1" x14ac:dyDescent="0.3">
      <c r="A5" s="34">
        <v>7</v>
      </c>
      <c r="B5" s="35">
        <v>4</v>
      </c>
      <c r="C5" s="35">
        <v>4</v>
      </c>
      <c r="D5" s="35">
        <v>1.5</v>
      </c>
      <c r="E5" s="35">
        <v>1.5</v>
      </c>
      <c r="F5" s="35">
        <v>1.5</v>
      </c>
      <c r="G5" s="35">
        <v>1.5</v>
      </c>
      <c r="H5" s="35">
        <v>1</v>
      </c>
      <c r="I5" s="35">
        <v>1</v>
      </c>
      <c r="J5" s="35">
        <v>4</v>
      </c>
      <c r="K5" s="35">
        <v>4</v>
      </c>
      <c r="L5" s="35" t="s">
        <v>174</v>
      </c>
      <c r="M5" s="35" t="s">
        <v>175</v>
      </c>
      <c r="N5" s="35" t="s">
        <v>176</v>
      </c>
      <c r="O5" s="35"/>
      <c r="P5" s="35"/>
      <c r="Q5" s="35" t="s">
        <v>177</v>
      </c>
      <c r="R5" s="36">
        <v>140</v>
      </c>
      <c r="S5" s="35">
        <v>1</v>
      </c>
      <c r="T5" s="35">
        <v>1</v>
      </c>
      <c r="U5" s="35">
        <v>1</v>
      </c>
      <c r="V5" s="35">
        <v>1</v>
      </c>
      <c r="W5" s="35">
        <v>3</v>
      </c>
      <c r="X5" s="35">
        <v>3</v>
      </c>
      <c r="Y5" s="35">
        <v>2</v>
      </c>
      <c r="Z5" s="35">
        <v>2</v>
      </c>
      <c r="AA5" s="35">
        <v>1</v>
      </c>
      <c r="AB5" s="35">
        <v>1</v>
      </c>
      <c r="AC5" s="35">
        <v>1</v>
      </c>
      <c r="AD5" s="35">
        <v>1</v>
      </c>
      <c r="AE5" s="35"/>
      <c r="AF5" s="35"/>
      <c r="AG5" s="35">
        <v>1</v>
      </c>
      <c r="AH5" s="35">
        <v>1</v>
      </c>
      <c r="AI5" s="35">
        <v>3</v>
      </c>
      <c r="AJ5" s="35">
        <v>3</v>
      </c>
    </row>
    <row r="6" spans="1:36" ht="18.75" customHeight="1" x14ac:dyDescent="0.3">
      <c r="A6" s="34">
        <v>8</v>
      </c>
      <c r="B6" s="35">
        <v>4</v>
      </c>
      <c r="C6" s="35">
        <v>4</v>
      </c>
      <c r="D6" s="35">
        <v>1.5</v>
      </c>
      <c r="E6" s="35">
        <v>1.5</v>
      </c>
      <c r="F6" s="35">
        <v>1.5</v>
      </c>
      <c r="G6" s="35">
        <v>1.5</v>
      </c>
      <c r="H6" s="35">
        <v>1</v>
      </c>
      <c r="I6" s="35">
        <v>1</v>
      </c>
      <c r="J6" s="35">
        <v>4</v>
      </c>
      <c r="K6" s="35">
        <v>4</v>
      </c>
      <c r="L6" s="35" t="s">
        <v>178</v>
      </c>
      <c r="M6" s="35" t="s">
        <v>179</v>
      </c>
      <c r="N6" s="35" t="s">
        <v>180</v>
      </c>
      <c r="O6" s="35"/>
      <c r="P6" s="35"/>
      <c r="Q6" s="35" t="s">
        <v>181</v>
      </c>
      <c r="R6" s="36">
        <v>140</v>
      </c>
      <c r="S6" s="35">
        <v>1</v>
      </c>
      <c r="T6" s="35">
        <v>1</v>
      </c>
      <c r="U6" s="35">
        <v>1</v>
      </c>
      <c r="V6" s="35">
        <v>2</v>
      </c>
      <c r="W6" s="35">
        <v>3</v>
      </c>
      <c r="X6" s="35">
        <v>3</v>
      </c>
      <c r="Y6" s="35">
        <v>2</v>
      </c>
      <c r="Z6" s="35">
        <v>2</v>
      </c>
      <c r="AA6" s="35">
        <v>1</v>
      </c>
      <c r="AB6" s="35">
        <v>1</v>
      </c>
      <c r="AC6" s="35">
        <v>1</v>
      </c>
      <c r="AD6" s="35">
        <v>1</v>
      </c>
      <c r="AE6" s="35"/>
      <c r="AF6" s="35"/>
      <c r="AG6" s="35">
        <v>1</v>
      </c>
      <c r="AH6" s="35">
        <v>1</v>
      </c>
      <c r="AI6" s="35">
        <v>3</v>
      </c>
      <c r="AJ6" s="35">
        <v>3</v>
      </c>
    </row>
    <row r="7" spans="1:36" ht="18.75" customHeight="1" x14ac:dyDescent="0.3">
      <c r="A7" s="34">
        <v>9</v>
      </c>
      <c r="B7" s="35">
        <v>5</v>
      </c>
      <c r="C7" s="35">
        <v>5</v>
      </c>
      <c r="D7" s="35">
        <v>1</v>
      </c>
      <c r="E7" s="35">
        <v>2</v>
      </c>
      <c r="F7" s="35">
        <v>2</v>
      </c>
      <c r="G7" s="35">
        <v>1</v>
      </c>
      <c r="H7" s="35">
        <v>1</v>
      </c>
      <c r="I7" s="35">
        <v>1</v>
      </c>
      <c r="J7" s="35">
        <v>4</v>
      </c>
      <c r="K7" s="35">
        <v>4</v>
      </c>
      <c r="L7" s="35" t="s">
        <v>174</v>
      </c>
      <c r="M7" s="35" t="s">
        <v>182</v>
      </c>
      <c r="N7" s="35" t="s">
        <v>183</v>
      </c>
      <c r="O7" s="35" t="s">
        <v>184</v>
      </c>
      <c r="P7" s="35" t="s">
        <v>185</v>
      </c>
      <c r="Q7" s="35" t="s">
        <v>186</v>
      </c>
      <c r="R7" s="36"/>
      <c r="S7" s="35">
        <v>2</v>
      </c>
      <c r="T7" s="35">
        <v>2</v>
      </c>
      <c r="U7" s="35">
        <v>1</v>
      </c>
      <c r="V7" s="35">
        <v>1</v>
      </c>
      <c r="W7" s="35">
        <v>3</v>
      </c>
      <c r="X7" s="35">
        <v>3</v>
      </c>
      <c r="Y7" s="35">
        <v>2</v>
      </c>
      <c r="Z7" s="35">
        <v>2</v>
      </c>
      <c r="AA7" s="35">
        <v>1</v>
      </c>
      <c r="AB7" s="35"/>
      <c r="AC7" s="35"/>
      <c r="AD7" s="35">
        <v>1</v>
      </c>
      <c r="AE7" s="35">
        <v>2</v>
      </c>
      <c r="AF7" s="35">
        <v>2</v>
      </c>
      <c r="AG7" s="35"/>
      <c r="AH7" s="35"/>
      <c r="AI7" s="35"/>
      <c r="AJ7" s="35"/>
    </row>
    <row r="8" spans="1:36" ht="30" customHeight="1" x14ac:dyDescent="0.3">
      <c r="A8" s="37" t="s">
        <v>187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ht="29.25" customHeight="1" x14ac:dyDescent="0.3">
      <c r="L9" s="39"/>
      <c r="M9" s="39"/>
      <c r="N9" s="39"/>
      <c r="O9" s="39"/>
      <c r="P9" s="39"/>
      <c r="Q9" s="39"/>
      <c r="R9" s="39"/>
    </row>
    <row r="10" spans="1:36" ht="18.75" customHeight="1" x14ac:dyDescent="0.3">
      <c r="B10" s="110" t="s">
        <v>272</v>
      </c>
      <c r="C10" s="110"/>
      <c r="H10" s="244"/>
      <c r="L10" s="39"/>
      <c r="M10" s="39"/>
      <c r="N10" s="39"/>
      <c r="O10" s="39"/>
      <c r="P10" s="39"/>
      <c r="Q10" s="39"/>
      <c r="R10" s="39"/>
    </row>
    <row r="11" spans="1:36" ht="18.75" customHeight="1" x14ac:dyDescent="0.3">
      <c r="A11" s="40"/>
      <c r="B11" s="110" t="s">
        <v>273</v>
      </c>
      <c r="C11" s="110"/>
      <c r="D11" s="40"/>
      <c r="E11" s="40"/>
      <c r="F11" s="40"/>
      <c r="G11" s="40"/>
      <c r="H11" s="244"/>
      <c r="I11" s="40"/>
      <c r="J11" s="40"/>
      <c r="K11" s="40"/>
      <c r="L11" s="41"/>
      <c r="M11" s="41"/>
      <c r="N11" s="41"/>
      <c r="O11" s="41"/>
      <c r="P11" s="39"/>
      <c r="Q11" s="39"/>
      <c r="R11" s="39"/>
    </row>
    <row r="12" spans="1:36" ht="18.75" customHeight="1" x14ac:dyDescent="0.3">
      <c r="B12" s="110"/>
      <c r="C12" s="110"/>
      <c r="L12" s="39"/>
      <c r="M12" s="39"/>
      <c r="N12" s="39"/>
      <c r="O12" s="39"/>
      <c r="P12" s="39"/>
      <c r="Q12" s="39"/>
      <c r="R12" s="39"/>
    </row>
    <row r="13" spans="1:36" ht="18.75" customHeight="1" x14ac:dyDescent="0.3">
      <c r="L13" s="39"/>
      <c r="M13" s="39"/>
      <c r="N13" s="39"/>
      <c r="O13" s="39"/>
      <c r="P13" s="39"/>
      <c r="Q13" s="39"/>
      <c r="R13" s="39"/>
    </row>
    <row r="14" spans="1:36" ht="18.75" customHeight="1" x14ac:dyDescent="0.3">
      <c r="L14" s="39"/>
      <c r="M14" s="39"/>
      <c r="N14" s="39"/>
      <c r="O14" s="39"/>
      <c r="P14" s="39"/>
      <c r="Q14" s="39"/>
      <c r="R14" s="39"/>
    </row>
    <row r="15" spans="1:36" ht="18.75" customHeight="1" x14ac:dyDescent="0.3">
      <c r="L15" s="39"/>
      <c r="M15" s="39"/>
      <c r="N15" s="39"/>
      <c r="O15" s="39"/>
      <c r="P15" s="39"/>
      <c r="Q15" s="39"/>
      <c r="R15" s="39"/>
    </row>
    <row r="16" spans="1:36" ht="18.75" customHeight="1" x14ac:dyDescent="0.3">
      <c r="L16" s="39"/>
      <c r="M16" s="39"/>
      <c r="N16" s="39"/>
      <c r="O16" s="39"/>
      <c r="P16" s="39"/>
      <c r="Q16" s="39"/>
      <c r="R16" s="39"/>
    </row>
    <row r="17" spans="12:18" ht="18.75" customHeight="1" x14ac:dyDescent="0.3">
      <c r="L17" s="39"/>
      <c r="M17" s="39"/>
      <c r="N17" s="39"/>
      <c r="O17" s="39"/>
      <c r="P17" s="39"/>
      <c r="Q17" s="39"/>
      <c r="R17" s="39"/>
    </row>
    <row r="18" spans="12:18" ht="18.75" customHeight="1" x14ac:dyDescent="0.3">
      <c r="L18" s="39"/>
      <c r="M18" s="39"/>
      <c r="N18" s="39"/>
      <c r="O18" s="39"/>
      <c r="P18" s="39"/>
      <c r="Q18" s="39"/>
      <c r="R18" s="39"/>
    </row>
    <row r="19" spans="12:18" ht="18.75" customHeight="1" x14ac:dyDescent="0.3">
      <c r="L19" s="39"/>
      <c r="M19" s="39"/>
      <c r="N19" s="39"/>
      <c r="O19" s="39"/>
      <c r="P19" s="39"/>
      <c r="Q19" s="39"/>
      <c r="R19" s="39"/>
    </row>
    <row r="20" spans="12:18" ht="18.75" customHeight="1" x14ac:dyDescent="0.3">
      <c r="L20" s="39"/>
      <c r="M20" s="39"/>
      <c r="N20" s="39"/>
      <c r="O20" s="39"/>
      <c r="P20" s="39"/>
      <c r="Q20" s="39"/>
      <c r="R20" s="39"/>
    </row>
    <row r="21" spans="12:18" ht="18.75" customHeight="1" x14ac:dyDescent="0.3">
      <c r="L21" s="39"/>
      <c r="M21" s="39"/>
      <c r="N21" s="39"/>
      <c r="O21" s="39"/>
      <c r="P21" s="39"/>
      <c r="Q21" s="39"/>
      <c r="R21" s="39"/>
    </row>
    <row r="22" spans="12:18" ht="18.75" customHeight="1" x14ac:dyDescent="0.3">
      <c r="L22" s="39"/>
      <c r="M22" s="39"/>
      <c r="N22" s="39"/>
      <c r="O22" s="39"/>
      <c r="P22" s="39"/>
      <c r="Q22" s="39"/>
      <c r="R22" s="39"/>
    </row>
    <row r="23" spans="12:18" ht="18.75" customHeight="1" x14ac:dyDescent="0.3">
      <c r="L23" s="39"/>
      <c r="M23" s="39"/>
      <c r="N23" s="39"/>
      <c r="O23" s="39"/>
      <c r="P23" s="39"/>
      <c r="Q23" s="39"/>
      <c r="R23" s="39"/>
    </row>
    <row r="24" spans="12:18" ht="18.75" customHeight="1" x14ac:dyDescent="0.3">
      <c r="L24" s="39"/>
      <c r="M24" s="39"/>
      <c r="N24" s="39"/>
      <c r="O24" s="39"/>
      <c r="P24" s="39"/>
      <c r="Q24" s="39"/>
      <c r="R24" s="39"/>
    </row>
    <row r="25" spans="12:18" ht="18.75" customHeight="1" x14ac:dyDescent="0.3">
      <c r="L25" s="39"/>
      <c r="M25" s="39"/>
      <c r="N25" s="39"/>
      <c r="O25" s="39"/>
      <c r="P25" s="39"/>
      <c r="Q25" s="39"/>
      <c r="R25" s="39"/>
    </row>
    <row r="26" spans="12:18" ht="18.75" customHeight="1" x14ac:dyDescent="0.3">
      <c r="L26" s="39"/>
      <c r="M26" s="39"/>
      <c r="N26" s="39"/>
      <c r="O26" s="39"/>
      <c r="P26" s="39"/>
      <c r="Q26" s="39"/>
      <c r="R26" s="39"/>
    </row>
    <row r="27" spans="12:18" ht="18.75" customHeight="1" x14ac:dyDescent="0.3">
      <c r="L27" s="39"/>
      <c r="M27" s="39"/>
      <c r="N27" s="39"/>
      <c r="O27" s="39"/>
      <c r="P27" s="39"/>
      <c r="Q27" s="39"/>
      <c r="R27" s="39"/>
    </row>
    <row r="28" spans="12:18" ht="18.75" customHeight="1" x14ac:dyDescent="0.3">
      <c r="L28" s="39"/>
      <c r="M28" s="39"/>
      <c r="N28" s="39"/>
      <c r="O28" s="39"/>
      <c r="P28" s="39"/>
      <c r="Q28" s="39"/>
      <c r="R28" s="39"/>
    </row>
    <row r="29" spans="12:18" ht="18.75" customHeight="1" x14ac:dyDescent="0.3">
      <c r="L29" s="39"/>
      <c r="M29" s="39"/>
      <c r="N29" s="39"/>
      <c r="O29" s="39"/>
      <c r="P29" s="39"/>
      <c r="Q29" s="39"/>
      <c r="R29" s="39"/>
    </row>
    <row r="30" spans="12:18" ht="18.75" customHeight="1" x14ac:dyDescent="0.3">
      <c r="L30" s="39"/>
      <c r="M30" s="39"/>
      <c r="N30" s="39"/>
      <c r="O30" s="39"/>
      <c r="P30" s="39"/>
      <c r="Q30" s="39"/>
      <c r="R30" s="39"/>
    </row>
    <row r="31" spans="12:18" ht="18.75" customHeight="1" x14ac:dyDescent="0.3">
      <c r="L31" s="39"/>
      <c r="M31" s="39"/>
      <c r="N31" s="39"/>
      <c r="O31" s="39"/>
      <c r="P31" s="39"/>
      <c r="Q31" s="39"/>
      <c r="R31" s="39"/>
    </row>
    <row r="32" spans="12:18" ht="18.75" customHeight="1" x14ac:dyDescent="0.3">
      <c r="L32" s="39"/>
      <c r="M32" s="39"/>
      <c r="N32" s="39"/>
      <c r="O32" s="39"/>
      <c r="P32" s="39"/>
      <c r="Q32" s="39"/>
      <c r="R32" s="39"/>
    </row>
    <row r="33" spans="12:18" ht="18.75" customHeight="1" x14ac:dyDescent="0.3">
      <c r="L33" s="39"/>
      <c r="M33" s="39"/>
      <c r="N33" s="39"/>
      <c r="O33" s="39"/>
      <c r="P33" s="39"/>
      <c r="Q33" s="39"/>
      <c r="R33" s="39"/>
    </row>
    <row r="34" spans="12:18" ht="18.75" customHeight="1" x14ac:dyDescent="0.3">
      <c r="L34" s="39"/>
      <c r="M34" s="39"/>
      <c r="N34" s="39"/>
      <c r="O34" s="39"/>
      <c r="P34" s="39"/>
      <c r="Q34" s="39"/>
      <c r="R34" s="39"/>
    </row>
    <row r="35" spans="12:18" ht="18.75" customHeight="1" x14ac:dyDescent="0.3">
      <c r="L35" s="39"/>
      <c r="M35" s="39"/>
      <c r="N35" s="39"/>
      <c r="O35" s="39"/>
      <c r="P35" s="39"/>
      <c r="Q35" s="39"/>
      <c r="R35" s="39"/>
    </row>
    <row r="36" spans="12:18" ht="18.75" customHeight="1" x14ac:dyDescent="0.3">
      <c r="L36" s="39"/>
      <c r="M36" s="39"/>
      <c r="N36" s="39"/>
      <c r="O36" s="39"/>
      <c r="P36" s="39"/>
      <c r="Q36" s="39"/>
      <c r="R36" s="39"/>
    </row>
    <row r="37" spans="12:18" ht="18.75" customHeight="1" x14ac:dyDescent="0.3">
      <c r="L37" s="39"/>
      <c r="M37" s="39"/>
      <c r="N37" s="39"/>
      <c r="O37" s="39"/>
      <c r="P37" s="39"/>
      <c r="Q37" s="39"/>
      <c r="R37" s="39"/>
    </row>
    <row r="38" spans="12:18" ht="18.75" customHeight="1" x14ac:dyDescent="0.3">
      <c r="L38" s="39"/>
      <c r="M38" s="39"/>
      <c r="N38" s="39"/>
      <c r="O38" s="39"/>
      <c r="P38" s="39"/>
      <c r="Q38" s="39"/>
      <c r="R38" s="39"/>
    </row>
    <row r="39" spans="12:18" ht="18.75" customHeight="1" x14ac:dyDescent="0.3">
      <c r="L39" s="39"/>
      <c r="M39" s="39"/>
      <c r="N39" s="39"/>
      <c r="O39" s="39"/>
      <c r="P39" s="39"/>
      <c r="Q39" s="39"/>
      <c r="R39" s="39"/>
    </row>
    <row r="40" spans="12:18" ht="18.75" customHeight="1" x14ac:dyDescent="0.3">
      <c r="L40" s="39"/>
      <c r="M40" s="39"/>
      <c r="N40" s="39"/>
      <c r="O40" s="39"/>
      <c r="P40" s="39"/>
      <c r="Q40" s="39"/>
      <c r="R40" s="39"/>
    </row>
    <row r="41" spans="12:18" ht="18.75" customHeight="1" x14ac:dyDescent="0.3">
      <c r="L41" s="39"/>
      <c r="M41" s="39"/>
      <c r="N41" s="39"/>
      <c r="O41" s="39"/>
      <c r="P41" s="39"/>
      <c r="Q41" s="39"/>
      <c r="R41" s="39"/>
    </row>
    <row r="42" spans="12:18" ht="18.75" customHeight="1" x14ac:dyDescent="0.3">
      <c r="L42" s="39"/>
      <c r="M42" s="39"/>
      <c r="N42" s="39"/>
      <c r="O42" s="39"/>
      <c r="P42" s="39"/>
      <c r="Q42" s="39"/>
      <c r="R42" s="39"/>
    </row>
    <row r="43" spans="12:18" ht="18.75" customHeight="1" x14ac:dyDescent="0.3">
      <c r="L43" s="39"/>
      <c r="M43" s="39"/>
      <c r="N43" s="39"/>
      <c r="O43" s="39"/>
      <c r="P43" s="39"/>
      <c r="Q43" s="39"/>
      <c r="R43" s="39"/>
    </row>
    <row r="44" spans="12:18" ht="18.75" customHeight="1" x14ac:dyDescent="0.3">
      <c r="L44" s="39"/>
      <c r="M44" s="39"/>
      <c r="N44" s="39"/>
      <c r="O44" s="39"/>
      <c r="P44" s="39"/>
      <c r="Q44" s="39"/>
      <c r="R44" s="39"/>
    </row>
    <row r="45" spans="12:18" ht="18.75" customHeight="1" x14ac:dyDescent="0.3">
      <c r="L45" s="39"/>
      <c r="M45" s="39"/>
      <c r="N45" s="39"/>
      <c r="O45" s="39"/>
      <c r="P45" s="39"/>
      <c r="Q45" s="39"/>
      <c r="R45" s="39"/>
    </row>
    <row r="46" spans="12:18" ht="18.75" customHeight="1" x14ac:dyDescent="0.3">
      <c r="L46" s="39"/>
      <c r="M46" s="39"/>
      <c r="N46" s="39"/>
      <c r="O46" s="39"/>
      <c r="P46" s="39"/>
      <c r="Q46" s="39"/>
      <c r="R46" s="39"/>
    </row>
    <row r="47" spans="12:18" ht="18.75" customHeight="1" x14ac:dyDescent="0.3">
      <c r="L47" s="39"/>
      <c r="M47" s="39"/>
      <c r="N47" s="39"/>
      <c r="O47" s="39"/>
      <c r="P47" s="39"/>
      <c r="Q47" s="39"/>
      <c r="R47" s="39"/>
    </row>
    <row r="48" spans="12:18" ht="18.75" customHeight="1" x14ac:dyDescent="0.3">
      <c r="L48" s="39"/>
      <c r="M48" s="39"/>
      <c r="N48" s="39"/>
      <c r="O48" s="39"/>
      <c r="P48" s="39"/>
      <c r="Q48" s="39"/>
      <c r="R48" s="39"/>
    </row>
    <row r="49" spans="12:18" ht="18.75" customHeight="1" x14ac:dyDescent="0.3">
      <c r="L49" s="39"/>
      <c r="M49" s="39"/>
      <c r="N49" s="39"/>
      <c r="O49" s="39"/>
      <c r="P49" s="39"/>
      <c r="Q49" s="39"/>
      <c r="R49" s="39"/>
    </row>
    <row r="50" spans="12:18" ht="18.75" customHeight="1" x14ac:dyDescent="0.3">
      <c r="L50" s="39"/>
      <c r="M50" s="39"/>
      <c r="N50" s="39"/>
      <c r="O50" s="39"/>
      <c r="P50" s="39"/>
      <c r="Q50" s="39"/>
      <c r="R50" s="39"/>
    </row>
    <row r="51" spans="12:18" ht="18.75" customHeight="1" x14ac:dyDescent="0.3">
      <c r="L51" s="39"/>
      <c r="M51" s="39"/>
      <c r="N51" s="39"/>
      <c r="O51" s="39"/>
      <c r="P51" s="39"/>
      <c r="Q51" s="39"/>
      <c r="R51" s="39"/>
    </row>
    <row r="52" spans="12:18" ht="18.75" customHeight="1" x14ac:dyDescent="0.3">
      <c r="L52" s="39"/>
      <c r="M52" s="39"/>
      <c r="N52" s="39"/>
      <c r="O52" s="39"/>
      <c r="P52" s="39"/>
      <c r="Q52" s="39"/>
      <c r="R52" s="39"/>
    </row>
    <row r="53" spans="12:18" ht="18.75" customHeight="1" x14ac:dyDescent="0.3">
      <c r="L53" s="39"/>
      <c r="M53" s="39"/>
      <c r="N53" s="39"/>
      <c r="O53" s="39"/>
      <c r="P53" s="39"/>
      <c r="Q53" s="39"/>
      <c r="R53" s="39"/>
    </row>
    <row r="54" spans="12:18" ht="18.75" customHeight="1" x14ac:dyDescent="0.3">
      <c r="L54" s="39"/>
      <c r="M54" s="39"/>
      <c r="N54" s="39"/>
      <c r="O54" s="39"/>
      <c r="P54" s="39"/>
      <c r="Q54" s="39"/>
      <c r="R54" s="39"/>
    </row>
    <row r="55" spans="12:18" ht="18.75" customHeight="1" x14ac:dyDescent="0.3">
      <c r="L55" s="39"/>
      <c r="M55" s="39"/>
      <c r="N55" s="39"/>
      <c r="O55" s="39"/>
      <c r="P55" s="39"/>
      <c r="Q55" s="39"/>
      <c r="R55" s="39"/>
    </row>
    <row r="56" spans="12:18" ht="18.75" customHeight="1" x14ac:dyDescent="0.3">
      <c r="L56" s="39"/>
      <c r="M56" s="39"/>
      <c r="N56" s="39"/>
      <c r="O56" s="39"/>
      <c r="P56" s="39"/>
      <c r="Q56" s="39"/>
      <c r="R56" s="39"/>
    </row>
    <row r="57" spans="12:18" ht="18.75" customHeight="1" x14ac:dyDescent="0.3">
      <c r="L57" s="39"/>
      <c r="M57" s="39"/>
      <c r="N57" s="39"/>
      <c r="O57" s="39"/>
      <c r="P57" s="39"/>
      <c r="Q57" s="39"/>
      <c r="R57" s="39"/>
    </row>
    <row r="58" spans="12:18" ht="18.75" customHeight="1" x14ac:dyDescent="0.3">
      <c r="L58" s="39"/>
      <c r="M58" s="39"/>
      <c r="N58" s="39"/>
      <c r="O58" s="39"/>
      <c r="P58" s="39"/>
      <c r="Q58" s="39"/>
      <c r="R58" s="39"/>
    </row>
    <row r="59" spans="12:18" ht="18.75" customHeight="1" x14ac:dyDescent="0.3">
      <c r="L59" s="39"/>
      <c r="M59" s="39"/>
      <c r="N59" s="39"/>
      <c r="O59" s="39"/>
      <c r="P59" s="39"/>
      <c r="Q59" s="39"/>
      <c r="R59" s="39"/>
    </row>
    <row r="60" spans="12:18" ht="18.75" customHeight="1" x14ac:dyDescent="0.3">
      <c r="L60" s="39"/>
      <c r="M60" s="39"/>
      <c r="N60" s="39"/>
      <c r="O60" s="39"/>
      <c r="P60" s="39"/>
      <c r="Q60" s="39"/>
      <c r="R60" s="39"/>
    </row>
    <row r="61" spans="12:18" ht="18.75" customHeight="1" x14ac:dyDescent="0.3">
      <c r="L61" s="39"/>
      <c r="M61" s="39"/>
      <c r="N61" s="39"/>
      <c r="O61" s="39"/>
      <c r="P61" s="39"/>
      <c r="Q61" s="39"/>
      <c r="R61" s="39"/>
    </row>
    <row r="62" spans="12:18" ht="18.75" customHeight="1" x14ac:dyDescent="0.3">
      <c r="L62" s="39"/>
      <c r="M62" s="39"/>
      <c r="N62" s="39"/>
      <c r="O62" s="39"/>
      <c r="P62" s="39"/>
      <c r="Q62" s="39"/>
      <c r="R62" s="39"/>
    </row>
    <row r="63" spans="12:18" ht="18.75" customHeight="1" x14ac:dyDescent="0.3">
      <c r="L63" s="39"/>
      <c r="M63" s="39"/>
      <c r="N63" s="39"/>
      <c r="O63" s="39"/>
      <c r="P63" s="39"/>
      <c r="Q63" s="39"/>
      <c r="R63" s="39"/>
    </row>
    <row r="64" spans="12:18" ht="18.75" customHeight="1" x14ac:dyDescent="0.3">
      <c r="L64" s="39"/>
      <c r="M64" s="39"/>
      <c r="N64" s="39"/>
      <c r="O64" s="39"/>
      <c r="P64" s="39"/>
      <c r="Q64" s="39"/>
      <c r="R64" s="39"/>
    </row>
    <row r="65" spans="12:18" ht="18.75" customHeight="1" x14ac:dyDescent="0.3">
      <c r="L65" s="39"/>
      <c r="M65" s="39"/>
      <c r="N65" s="39"/>
      <c r="O65" s="39"/>
      <c r="P65" s="39"/>
      <c r="Q65" s="39"/>
      <c r="R65" s="39"/>
    </row>
    <row r="66" spans="12:18" ht="18.75" customHeight="1" x14ac:dyDescent="0.3">
      <c r="L66" s="39"/>
      <c r="M66" s="39"/>
      <c r="N66" s="39"/>
      <c r="O66" s="39"/>
      <c r="P66" s="39"/>
      <c r="Q66" s="39"/>
      <c r="R66" s="39"/>
    </row>
    <row r="67" spans="12:18" ht="18.75" customHeight="1" x14ac:dyDescent="0.3">
      <c r="L67" s="39"/>
      <c r="M67" s="39"/>
      <c r="N67" s="39"/>
      <c r="O67" s="39"/>
      <c r="P67" s="39"/>
      <c r="Q67" s="39"/>
      <c r="R67" s="39"/>
    </row>
    <row r="68" spans="12:18" ht="18.75" customHeight="1" x14ac:dyDescent="0.3">
      <c r="L68" s="39"/>
      <c r="M68" s="39"/>
      <c r="N68" s="39"/>
      <c r="O68" s="39"/>
      <c r="P68" s="39"/>
      <c r="Q68" s="39"/>
      <c r="R68" s="39"/>
    </row>
    <row r="69" spans="12:18" ht="18.75" customHeight="1" x14ac:dyDescent="0.3">
      <c r="L69" s="39"/>
      <c r="M69" s="39"/>
      <c r="N69" s="39"/>
      <c r="O69" s="39"/>
      <c r="P69" s="39"/>
      <c r="Q69" s="39"/>
      <c r="R69" s="39"/>
    </row>
    <row r="70" spans="12:18" ht="18.75" customHeight="1" x14ac:dyDescent="0.3">
      <c r="L70" s="39"/>
      <c r="M70" s="39"/>
      <c r="N70" s="39"/>
      <c r="O70" s="39"/>
      <c r="P70" s="39"/>
      <c r="Q70" s="39"/>
      <c r="R70" s="39"/>
    </row>
    <row r="71" spans="12:18" ht="18.75" customHeight="1" x14ac:dyDescent="0.3">
      <c r="L71" s="39"/>
      <c r="M71" s="39"/>
      <c r="N71" s="39"/>
      <c r="O71" s="39"/>
      <c r="P71" s="39"/>
      <c r="Q71" s="39"/>
      <c r="R71" s="39"/>
    </row>
    <row r="72" spans="12:18" ht="18.75" customHeight="1" x14ac:dyDescent="0.3">
      <c r="L72" s="39"/>
      <c r="M72" s="39"/>
      <c r="N72" s="39"/>
      <c r="O72" s="39"/>
      <c r="P72" s="39"/>
      <c r="Q72" s="39"/>
      <c r="R72" s="39"/>
    </row>
    <row r="73" spans="12:18" ht="18.75" customHeight="1" x14ac:dyDescent="0.3">
      <c r="L73" s="39"/>
      <c r="M73" s="39"/>
      <c r="N73" s="39"/>
      <c r="O73" s="39"/>
      <c r="P73" s="39"/>
      <c r="Q73" s="39"/>
      <c r="R73" s="39"/>
    </row>
    <row r="74" spans="12:18" ht="18.75" customHeight="1" x14ac:dyDescent="0.3">
      <c r="L74" s="39"/>
      <c r="M74" s="39"/>
      <c r="N74" s="39"/>
      <c r="O74" s="39"/>
      <c r="P74" s="39"/>
      <c r="Q74" s="39"/>
      <c r="R74" s="39"/>
    </row>
    <row r="75" spans="12:18" ht="18.75" customHeight="1" x14ac:dyDescent="0.3">
      <c r="L75" s="39"/>
      <c r="M75" s="39"/>
      <c r="N75" s="39"/>
      <c r="O75" s="39"/>
      <c r="P75" s="39"/>
      <c r="Q75" s="39"/>
      <c r="R75" s="39"/>
    </row>
    <row r="76" spans="12:18" ht="18.75" customHeight="1" x14ac:dyDescent="0.3">
      <c r="L76" s="39"/>
      <c r="M76" s="39"/>
      <c r="N76" s="39"/>
      <c r="O76" s="39"/>
      <c r="P76" s="39"/>
      <c r="Q76" s="39"/>
      <c r="R76" s="39"/>
    </row>
    <row r="77" spans="12:18" ht="18.75" customHeight="1" x14ac:dyDescent="0.3">
      <c r="L77" s="39"/>
      <c r="M77" s="39"/>
      <c r="N77" s="39"/>
      <c r="O77" s="39"/>
      <c r="P77" s="39"/>
      <c r="Q77" s="39"/>
      <c r="R77" s="39"/>
    </row>
    <row r="78" spans="12:18" ht="18.75" customHeight="1" x14ac:dyDescent="0.3">
      <c r="L78" s="39"/>
      <c r="M78" s="39"/>
      <c r="N78" s="39"/>
      <c r="O78" s="39"/>
      <c r="P78" s="39"/>
      <c r="Q78" s="39"/>
      <c r="R78" s="39"/>
    </row>
    <row r="79" spans="12:18" ht="18.75" customHeight="1" x14ac:dyDescent="0.3">
      <c r="L79" s="39"/>
      <c r="M79" s="39"/>
      <c r="N79" s="39"/>
      <c r="O79" s="39"/>
      <c r="P79" s="39"/>
      <c r="Q79" s="39"/>
      <c r="R79" s="39"/>
    </row>
    <row r="80" spans="12:18" ht="18.75" customHeight="1" x14ac:dyDescent="0.3">
      <c r="L80" s="39"/>
      <c r="M80" s="39"/>
      <c r="N80" s="39"/>
      <c r="O80" s="39"/>
      <c r="P80" s="39"/>
      <c r="Q80" s="39"/>
      <c r="R80" s="39"/>
    </row>
    <row r="81" spans="12:18" ht="18.75" customHeight="1" x14ac:dyDescent="0.3">
      <c r="L81" s="39"/>
      <c r="M81" s="39"/>
      <c r="N81" s="39"/>
      <c r="O81" s="39"/>
      <c r="P81" s="39"/>
      <c r="Q81" s="39"/>
      <c r="R81" s="39"/>
    </row>
    <row r="82" spans="12:18" ht="18.75" customHeight="1" x14ac:dyDescent="0.3">
      <c r="L82" s="39"/>
      <c r="M82" s="39"/>
      <c r="N82" s="39"/>
      <c r="O82" s="39"/>
      <c r="P82" s="39"/>
      <c r="Q82" s="39"/>
      <c r="R82" s="39"/>
    </row>
    <row r="83" spans="12:18" ht="18.75" customHeight="1" x14ac:dyDescent="0.3">
      <c r="L83" s="39"/>
      <c r="M83" s="39"/>
      <c r="N83" s="39"/>
      <c r="O83" s="39"/>
      <c r="P83" s="39"/>
      <c r="Q83" s="39"/>
      <c r="R83" s="39"/>
    </row>
    <row r="84" spans="12:18" ht="18.75" customHeight="1" x14ac:dyDescent="0.3">
      <c r="L84" s="39"/>
      <c r="M84" s="39"/>
      <c r="N84" s="39"/>
      <c r="O84" s="39"/>
      <c r="P84" s="39"/>
      <c r="Q84" s="39"/>
      <c r="R84" s="39"/>
    </row>
    <row r="85" spans="12:18" ht="18.75" customHeight="1" x14ac:dyDescent="0.3">
      <c r="L85" s="39"/>
      <c r="M85" s="39"/>
      <c r="N85" s="39"/>
      <c r="O85" s="39"/>
      <c r="P85" s="39"/>
      <c r="Q85" s="39"/>
      <c r="R85" s="39"/>
    </row>
    <row r="86" spans="12:18" ht="18.75" customHeight="1" x14ac:dyDescent="0.3">
      <c r="L86" s="39"/>
      <c r="M86" s="39"/>
      <c r="N86" s="39"/>
      <c r="O86" s="39"/>
      <c r="P86" s="39"/>
      <c r="Q86" s="39"/>
      <c r="R86" s="39"/>
    </row>
    <row r="87" spans="12:18" ht="18.75" customHeight="1" x14ac:dyDescent="0.3">
      <c r="L87" s="39"/>
      <c r="M87" s="39"/>
      <c r="N87" s="39"/>
      <c r="O87" s="39"/>
      <c r="P87" s="39"/>
      <c r="Q87" s="39"/>
      <c r="R87" s="39"/>
    </row>
    <row r="88" spans="12:18" ht="18.75" customHeight="1" x14ac:dyDescent="0.3">
      <c r="L88" s="39"/>
      <c r="M88" s="39"/>
      <c r="N88" s="39"/>
      <c r="O88" s="39"/>
      <c r="P88" s="39"/>
      <c r="Q88" s="39"/>
      <c r="R88" s="39"/>
    </row>
    <row r="89" spans="12:18" ht="18.75" customHeight="1" x14ac:dyDescent="0.3">
      <c r="L89" s="39"/>
      <c r="M89" s="39"/>
      <c r="N89" s="39"/>
      <c r="O89" s="39"/>
      <c r="P89" s="39"/>
      <c r="Q89" s="39"/>
      <c r="R89" s="39"/>
    </row>
    <row r="90" spans="12:18" ht="18.75" customHeight="1" x14ac:dyDescent="0.3">
      <c r="L90" s="39"/>
      <c r="M90" s="39"/>
      <c r="N90" s="39"/>
      <c r="O90" s="39"/>
      <c r="P90" s="39"/>
      <c r="Q90" s="39"/>
      <c r="R90" s="39"/>
    </row>
    <row r="91" spans="12:18" ht="18.75" customHeight="1" x14ac:dyDescent="0.3">
      <c r="L91" s="39"/>
      <c r="M91" s="39"/>
      <c r="N91" s="39"/>
      <c r="O91" s="39"/>
      <c r="P91" s="39"/>
      <c r="Q91" s="39"/>
      <c r="R91" s="39"/>
    </row>
    <row r="92" spans="12:18" ht="18.75" customHeight="1" x14ac:dyDescent="0.3">
      <c r="L92" s="39"/>
      <c r="M92" s="39"/>
      <c r="N92" s="39"/>
      <c r="O92" s="39"/>
      <c r="P92" s="39"/>
      <c r="Q92" s="39"/>
      <c r="R92" s="39"/>
    </row>
    <row r="93" spans="12:18" ht="18.75" customHeight="1" x14ac:dyDescent="0.3">
      <c r="L93" s="39"/>
      <c r="M93" s="39"/>
      <c r="N93" s="39"/>
      <c r="O93" s="39"/>
      <c r="P93" s="39"/>
      <c r="Q93" s="39"/>
      <c r="R93" s="39"/>
    </row>
    <row r="94" spans="12:18" ht="18.75" customHeight="1" x14ac:dyDescent="0.3">
      <c r="L94" s="39"/>
      <c r="M94" s="39"/>
      <c r="N94" s="39"/>
      <c r="O94" s="39"/>
      <c r="P94" s="39"/>
      <c r="Q94" s="39"/>
      <c r="R94" s="39"/>
    </row>
    <row r="95" spans="12:18" ht="18.75" customHeight="1" x14ac:dyDescent="0.3">
      <c r="L95" s="39"/>
      <c r="M95" s="39"/>
      <c r="N95" s="39"/>
      <c r="O95" s="39"/>
      <c r="P95" s="39"/>
      <c r="Q95" s="39"/>
      <c r="R95" s="39"/>
    </row>
    <row r="96" spans="12:18" ht="18.75" customHeight="1" x14ac:dyDescent="0.3">
      <c r="L96" s="39"/>
      <c r="M96" s="39"/>
      <c r="N96" s="39"/>
      <c r="O96" s="39"/>
      <c r="P96" s="39"/>
      <c r="Q96" s="39"/>
      <c r="R96" s="39"/>
    </row>
    <row r="97" spans="12:18" ht="18.75" customHeight="1" x14ac:dyDescent="0.3">
      <c r="L97" s="39"/>
      <c r="M97" s="39"/>
      <c r="N97" s="39"/>
      <c r="O97" s="39"/>
      <c r="P97" s="39"/>
      <c r="Q97" s="39"/>
      <c r="R97" s="39"/>
    </row>
    <row r="98" spans="12:18" ht="18.75" customHeight="1" x14ac:dyDescent="0.3">
      <c r="L98" s="39"/>
      <c r="M98" s="39"/>
      <c r="N98" s="39"/>
      <c r="O98" s="39"/>
      <c r="P98" s="39"/>
      <c r="Q98" s="39"/>
      <c r="R98" s="39"/>
    </row>
    <row r="99" spans="12:18" ht="18.75" customHeight="1" x14ac:dyDescent="0.3">
      <c r="L99" s="39"/>
      <c r="M99" s="39"/>
      <c r="N99" s="39"/>
      <c r="O99" s="39"/>
      <c r="P99" s="39"/>
      <c r="Q99" s="39"/>
      <c r="R99" s="39"/>
    </row>
    <row r="100" spans="12:18" ht="18.75" customHeight="1" x14ac:dyDescent="0.3">
      <c r="L100" s="39"/>
      <c r="M100" s="39"/>
      <c r="N100" s="39"/>
      <c r="O100" s="39"/>
      <c r="P100" s="39"/>
      <c r="Q100" s="39"/>
      <c r="R100" s="39"/>
    </row>
    <row r="101" spans="12:18" ht="18.75" customHeight="1" x14ac:dyDescent="0.3">
      <c r="L101" s="39"/>
      <c r="M101" s="39"/>
      <c r="N101" s="39"/>
      <c r="O101" s="39"/>
      <c r="P101" s="39"/>
      <c r="Q101" s="39"/>
      <c r="R101" s="39"/>
    </row>
    <row r="102" spans="12:18" ht="18.75" customHeight="1" x14ac:dyDescent="0.3">
      <c r="L102" s="39"/>
      <c r="M102" s="39"/>
      <c r="N102" s="39"/>
      <c r="O102" s="39"/>
      <c r="P102" s="39"/>
      <c r="Q102" s="39"/>
      <c r="R102" s="39"/>
    </row>
    <row r="103" spans="12:18" ht="18.75" customHeight="1" x14ac:dyDescent="0.3">
      <c r="L103" s="39"/>
      <c r="M103" s="39"/>
      <c r="N103" s="39"/>
      <c r="O103" s="39"/>
      <c r="P103" s="39"/>
      <c r="Q103" s="39"/>
      <c r="R103" s="39"/>
    </row>
    <row r="104" spans="12:18" ht="18.75" customHeight="1" x14ac:dyDescent="0.3">
      <c r="L104" s="39"/>
      <c r="M104" s="39"/>
      <c r="N104" s="39"/>
      <c r="O104" s="39"/>
      <c r="P104" s="39"/>
      <c r="Q104" s="39"/>
      <c r="R104" s="39"/>
    </row>
    <row r="105" spans="12:18" ht="18.75" customHeight="1" x14ac:dyDescent="0.3">
      <c r="L105" s="39"/>
      <c r="M105" s="39"/>
      <c r="N105" s="39"/>
      <c r="O105" s="39"/>
      <c r="P105" s="39"/>
      <c r="Q105" s="39"/>
      <c r="R105" s="39"/>
    </row>
    <row r="106" spans="12:18" ht="18.75" customHeight="1" x14ac:dyDescent="0.3">
      <c r="L106" s="39"/>
      <c r="M106" s="39"/>
      <c r="N106" s="39"/>
      <c r="O106" s="39"/>
      <c r="P106" s="39"/>
      <c r="Q106" s="39"/>
      <c r="R106" s="39"/>
    </row>
    <row r="107" spans="12:18" ht="18.75" customHeight="1" x14ac:dyDescent="0.3">
      <c r="L107" s="39"/>
      <c r="M107" s="39"/>
      <c r="N107" s="39"/>
      <c r="O107" s="39"/>
      <c r="P107" s="39"/>
      <c r="Q107" s="39"/>
      <c r="R107" s="39"/>
    </row>
    <row r="108" spans="12:18" ht="18.75" customHeight="1" x14ac:dyDescent="0.3">
      <c r="L108" s="39"/>
      <c r="M108" s="39"/>
      <c r="N108" s="39"/>
      <c r="O108" s="39"/>
      <c r="P108" s="39"/>
      <c r="Q108" s="39"/>
      <c r="R108" s="39"/>
    </row>
    <row r="109" spans="12:18" ht="18.75" customHeight="1" x14ac:dyDescent="0.3">
      <c r="L109" s="39"/>
      <c r="M109" s="39"/>
      <c r="N109" s="39"/>
      <c r="O109" s="39"/>
      <c r="P109" s="39"/>
      <c r="Q109" s="39"/>
      <c r="R109" s="39"/>
    </row>
    <row r="110" spans="12:18" ht="18.75" customHeight="1" x14ac:dyDescent="0.3">
      <c r="L110" s="39"/>
      <c r="M110" s="39"/>
      <c r="N110" s="39"/>
      <c r="O110" s="39"/>
      <c r="P110" s="39"/>
      <c r="Q110" s="39"/>
      <c r="R110" s="39"/>
    </row>
    <row r="111" spans="12:18" ht="18.75" customHeight="1" x14ac:dyDescent="0.3">
      <c r="L111" s="39"/>
      <c r="M111" s="39"/>
      <c r="N111" s="39"/>
      <c r="O111" s="39"/>
      <c r="P111" s="39"/>
      <c r="Q111" s="39"/>
      <c r="R111" s="39"/>
    </row>
    <row r="112" spans="12:18" ht="18.75" customHeight="1" x14ac:dyDescent="0.3">
      <c r="L112" s="39"/>
      <c r="M112" s="39"/>
      <c r="N112" s="39"/>
      <c r="O112" s="39"/>
      <c r="P112" s="39"/>
      <c r="Q112" s="39"/>
      <c r="R112" s="39"/>
    </row>
    <row r="113" spans="12:18" ht="18.75" customHeight="1" x14ac:dyDescent="0.3">
      <c r="L113" s="39"/>
      <c r="M113" s="39"/>
      <c r="N113" s="39"/>
      <c r="O113" s="39"/>
      <c r="P113" s="39"/>
      <c r="Q113" s="39"/>
      <c r="R113" s="39"/>
    </row>
    <row r="114" spans="12:18" ht="18.75" customHeight="1" x14ac:dyDescent="0.3">
      <c r="L114" s="39"/>
      <c r="M114" s="39"/>
      <c r="N114" s="39"/>
      <c r="O114" s="39"/>
      <c r="P114" s="39"/>
      <c r="Q114" s="39"/>
      <c r="R114" s="39"/>
    </row>
    <row r="115" spans="12:18" ht="18.75" customHeight="1" x14ac:dyDescent="0.3">
      <c r="L115" s="39"/>
      <c r="M115" s="39"/>
      <c r="N115" s="39"/>
      <c r="O115" s="39"/>
      <c r="P115" s="39"/>
      <c r="Q115" s="39"/>
      <c r="R115" s="39"/>
    </row>
    <row r="116" spans="12:18" ht="18.75" customHeight="1" x14ac:dyDescent="0.3">
      <c r="L116" s="39"/>
      <c r="M116" s="39"/>
      <c r="N116" s="39"/>
      <c r="O116" s="39"/>
      <c r="P116" s="39"/>
      <c r="Q116" s="39"/>
      <c r="R116" s="39"/>
    </row>
    <row r="117" spans="12:18" ht="18.75" customHeight="1" x14ac:dyDescent="0.3">
      <c r="L117" s="39"/>
      <c r="M117" s="39"/>
      <c r="N117" s="39"/>
      <c r="O117" s="39"/>
      <c r="P117" s="39"/>
      <c r="Q117" s="39"/>
      <c r="R117" s="39"/>
    </row>
    <row r="118" spans="12:18" ht="18.75" customHeight="1" x14ac:dyDescent="0.3">
      <c r="L118" s="39"/>
      <c r="M118" s="39"/>
      <c r="N118" s="39"/>
      <c r="O118" s="39"/>
      <c r="P118" s="39"/>
      <c r="Q118" s="39"/>
      <c r="R118" s="39"/>
    </row>
    <row r="119" spans="12:18" ht="18.75" customHeight="1" x14ac:dyDescent="0.3">
      <c r="L119" s="39"/>
      <c r="M119" s="39"/>
      <c r="N119" s="39"/>
      <c r="O119" s="39"/>
      <c r="P119" s="39"/>
      <c r="Q119" s="39"/>
      <c r="R119" s="39"/>
    </row>
    <row r="120" spans="12:18" ht="18.75" customHeight="1" x14ac:dyDescent="0.3">
      <c r="L120" s="39"/>
      <c r="M120" s="39"/>
      <c r="N120" s="39"/>
      <c r="O120" s="39"/>
      <c r="P120" s="39"/>
      <c r="Q120" s="39"/>
      <c r="R120" s="39"/>
    </row>
    <row r="121" spans="12:18" ht="18.75" customHeight="1" x14ac:dyDescent="0.3">
      <c r="L121" s="39"/>
      <c r="M121" s="39"/>
      <c r="N121" s="39"/>
      <c r="O121" s="39"/>
      <c r="P121" s="39"/>
      <c r="Q121" s="39"/>
      <c r="R121" s="39"/>
    </row>
    <row r="122" spans="12:18" ht="18.75" customHeight="1" x14ac:dyDescent="0.3">
      <c r="L122" s="39"/>
      <c r="M122" s="39"/>
      <c r="N122" s="39"/>
      <c r="O122" s="39"/>
      <c r="P122" s="39"/>
      <c r="Q122" s="39"/>
      <c r="R122" s="39"/>
    </row>
    <row r="123" spans="12:18" ht="18.75" customHeight="1" x14ac:dyDescent="0.3">
      <c r="L123" s="39"/>
      <c r="M123" s="39"/>
      <c r="N123" s="39"/>
      <c r="O123" s="39"/>
      <c r="P123" s="39"/>
      <c r="Q123" s="39"/>
      <c r="R123" s="39"/>
    </row>
    <row r="124" spans="12:18" ht="18.75" customHeight="1" x14ac:dyDescent="0.3">
      <c r="L124" s="39"/>
      <c r="M124" s="39"/>
      <c r="N124" s="39"/>
      <c r="O124" s="39"/>
      <c r="P124" s="39"/>
      <c r="Q124" s="39"/>
      <c r="R124" s="39"/>
    </row>
    <row r="125" spans="12:18" ht="18.75" customHeight="1" x14ac:dyDescent="0.3">
      <c r="L125" s="39"/>
      <c r="M125" s="39"/>
      <c r="N125" s="39"/>
      <c r="O125" s="39"/>
      <c r="P125" s="39"/>
      <c r="Q125" s="39"/>
      <c r="R125" s="39"/>
    </row>
    <row r="126" spans="12:18" ht="18.75" customHeight="1" x14ac:dyDescent="0.3">
      <c r="L126" s="39"/>
      <c r="M126" s="39"/>
      <c r="N126" s="39"/>
      <c r="O126" s="39"/>
      <c r="P126" s="39"/>
      <c r="Q126" s="39"/>
      <c r="R126" s="39"/>
    </row>
    <row r="127" spans="12:18" ht="18.75" customHeight="1" x14ac:dyDescent="0.3">
      <c r="L127" s="39"/>
      <c r="M127" s="39"/>
      <c r="N127" s="39"/>
      <c r="O127" s="39"/>
      <c r="P127" s="39"/>
      <c r="Q127" s="39"/>
      <c r="R127" s="39"/>
    </row>
    <row r="128" spans="12:18" ht="18.75" customHeight="1" x14ac:dyDescent="0.3">
      <c r="L128" s="39"/>
      <c r="M128" s="39"/>
      <c r="N128" s="39"/>
      <c r="O128" s="39"/>
      <c r="P128" s="39"/>
      <c r="Q128" s="39"/>
      <c r="R128" s="39"/>
    </row>
    <row r="129" spans="12:18" ht="18.75" customHeight="1" x14ac:dyDescent="0.3">
      <c r="L129" s="39"/>
      <c r="M129" s="39"/>
      <c r="N129" s="39"/>
      <c r="O129" s="39"/>
      <c r="P129" s="39"/>
      <c r="Q129" s="39"/>
      <c r="R129" s="39"/>
    </row>
    <row r="130" spans="12:18" ht="18.75" customHeight="1" x14ac:dyDescent="0.3">
      <c r="L130" s="39"/>
      <c r="M130" s="39"/>
      <c r="N130" s="39"/>
      <c r="O130" s="39"/>
      <c r="P130" s="39"/>
      <c r="Q130" s="39"/>
      <c r="R130" s="39"/>
    </row>
    <row r="131" spans="12:18" ht="18.75" customHeight="1" x14ac:dyDescent="0.3">
      <c r="L131" s="39"/>
      <c r="M131" s="39"/>
      <c r="N131" s="39"/>
      <c r="O131" s="39"/>
      <c r="P131" s="39"/>
      <c r="Q131" s="39"/>
      <c r="R131" s="39"/>
    </row>
    <row r="132" spans="12:18" ht="18.75" customHeight="1" x14ac:dyDescent="0.3">
      <c r="L132" s="39"/>
      <c r="M132" s="39"/>
      <c r="N132" s="39"/>
      <c r="O132" s="39"/>
      <c r="P132" s="39"/>
      <c r="Q132" s="39"/>
      <c r="R132" s="39"/>
    </row>
    <row r="133" spans="12:18" ht="18.75" customHeight="1" x14ac:dyDescent="0.3">
      <c r="L133" s="39"/>
      <c r="M133" s="39"/>
      <c r="N133" s="39"/>
      <c r="O133" s="39"/>
      <c r="P133" s="39"/>
      <c r="Q133" s="39"/>
      <c r="R133" s="39"/>
    </row>
    <row r="134" spans="12:18" ht="18.75" customHeight="1" x14ac:dyDescent="0.3">
      <c r="L134" s="39"/>
      <c r="M134" s="39"/>
      <c r="N134" s="39"/>
      <c r="O134" s="39"/>
      <c r="P134" s="39"/>
      <c r="Q134" s="39"/>
      <c r="R134" s="39"/>
    </row>
    <row r="135" spans="12:18" ht="18.75" customHeight="1" x14ac:dyDescent="0.3">
      <c r="L135" s="39"/>
      <c r="M135" s="39"/>
      <c r="N135" s="39"/>
      <c r="O135" s="39"/>
      <c r="P135" s="39"/>
      <c r="Q135" s="39"/>
      <c r="R135" s="39"/>
    </row>
    <row r="136" spans="12:18" ht="18.75" customHeight="1" x14ac:dyDescent="0.3">
      <c r="L136" s="39"/>
      <c r="M136" s="39"/>
      <c r="N136" s="39"/>
      <c r="O136" s="39"/>
      <c r="P136" s="39"/>
      <c r="Q136" s="39"/>
      <c r="R136" s="39"/>
    </row>
    <row r="137" spans="12:18" ht="18.75" customHeight="1" x14ac:dyDescent="0.3">
      <c r="L137" s="39"/>
      <c r="M137" s="39"/>
      <c r="N137" s="39"/>
      <c r="O137" s="39"/>
      <c r="P137" s="39"/>
      <c r="Q137" s="39"/>
      <c r="R137" s="39"/>
    </row>
    <row r="138" spans="12:18" ht="18.75" customHeight="1" x14ac:dyDescent="0.3">
      <c r="L138" s="39"/>
      <c r="M138" s="39"/>
      <c r="N138" s="39"/>
      <c r="O138" s="39"/>
      <c r="P138" s="39"/>
      <c r="Q138" s="39"/>
      <c r="R138" s="39"/>
    </row>
    <row r="139" spans="12:18" ht="18.75" customHeight="1" x14ac:dyDescent="0.3">
      <c r="L139" s="39"/>
      <c r="M139" s="39"/>
      <c r="N139" s="39"/>
      <c r="O139" s="39"/>
      <c r="P139" s="39"/>
      <c r="Q139" s="39"/>
      <c r="R139" s="39"/>
    </row>
    <row r="140" spans="12:18" ht="18.75" customHeight="1" x14ac:dyDescent="0.3">
      <c r="L140" s="39"/>
      <c r="M140" s="39"/>
      <c r="N140" s="39"/>
      <c r="O140" s="39"/>
      <c r="P140" s="39"/>
      <c r="Q140" s="39"/>
      <c r="R140" s="39"/>
    </row>
    <row r="141" spans="12:18" ht="18.75" customHeight="1" x14ac:dyDescent="0.3">
      <c r="L141" s="39"/>
      <c r="M141" s="39"/>
      <c r="N141" s="39"/>
      <c r="O141" s="39"/>
      <c r="P141" s="39"/>
      <c r="Q141" s="39"/>
      <c r="R141" s="39"/>
    </row>
    <row r="142" spans="12:18" ht="18.75" customHeight="1" x14ac:dyDescent="0.3">
      <c r="L142" s="39"/>
      <c r="M142" s="39"/>
      <c r="N142" s="39"/>
      <c r="O142" s="39"/>
      <c r="P142" s="39"/>
      <c r="Q142" s="39"/>
      <c r="R142" s="39"/>
    </row>
    <row r="143" spans="12:18" ht="18.75" customHeight="1" x14ac:dyDescent="0.3">
      <c r="L143" s="39"/>
      <c r="M143" s="39"/>
      <c r="N143" s="39"/>
      <c r="O143" s="39"/>
      <c r="P143" s="39"/>
      <c r="Q143" s="39"/>
      <c r="R143" s="39"/>
    </row>
    <row r="144" spans="12:18" ht="18.75" customHeight="1" x14ac:dyDescent="0.3">
      <c r="L144" s="39"/>
      <c r="M144" s="39"/>
      <c r="N144" s="39"/>
      <c r="O144" s="39"/>
      <c r="P144" s="39"/>
      <c r="Q144" s="39"/>
      <c r="R144" s="39"/>
    </row>
    <row r="145" spans="12:18" ht="18.75" customHeight="1" x14ac:dyDescent="0.3">
      <c r="L145" s="39"/>
      <c r="M145" s="39"/>
      <c r="N145" s="39"/>
      <c r="O145" s="39"/>
      <c r="P145" s="39"/>
      <c r="Q145" s="39"/>
      <c r="R145" s="39"/>
    </row>
    <row r="146" spans="12:18" ht="18.75" customHeight="1" x14ac:dyDescent="0.3">
      <c r="L146" s="39"/>
      <c r="M146" s="39"/>
      <c r="N146" s="39"/>
      <c r="O146" s="39"/>
      <c r="P146" s="39"/>
      <c r="Q146" s="39"/>
      <c r="R146" s="39"/>
    </row>
    <row r="147" spans="12:18" ht="18.75" customHeight="1" x14ac:dyDescent="0.3">
      <c r="L147" s="39"/>
      <c r="M147" s="39"/>
      <c r="N147" s="39"/>
      <c r="O147" s="39"/>
      <c r="P147" s="39"/>
      <c r="Q147" s="39"/>
      <c r="R147" s="39"/>
    </row>
    <row r="148" spans="12:18" ht="18.75" customHeight="1" x14ac:dyDescent="0.3">
      <c r="L148" s="39"/>
      <c r="M148" s="39"/>
      <c r="N148" s="39"/>
      <c r="O148" s="39"/>
      <c r="P148" s="39"/>
      <c r="Q148" s="39"/>
      <c r="R148" s="39"/>
    </row>
    <row r="149" spans="12:18" ht="18.75" customHeight="1" x14ac:dyDescent="0.3">
      <c r="L149" s="39"/>
      <c r="M149" s="39"/>
      <c r="N149" s="39"/>
      <c r="O149" s="39"/>
      <c r="P149" s="39"/>
      <c r="Q149" s="39"/>
      <c r="R149" s="39"/>
    </row>
    <row r="150" spans="12:18" ht="18.75" customHeight="1" x14ac:dyDescent="0.3">
      <c r="L150" s="39"/>
      <c r="M150" s="39"/>
      <c r="N150" s="39"/>
      <c r="O150" s="39"/>
      <c r="P150" s="39"/>
      <c r="Q150" s="39"/>
      <c r="R150" s="39"/>
    </row>
    <row r="151" spans="12:18" ht="18.75" customHeight="1" x14ac:dyDescent="0.3">
      <c r="L151" s="39"/>
      <c r="M151" s="39"/>
      <c r="N151" s="39"/>
      <c r="O151" s="39"/>
      <c r="P151" s="39"/>
      <c r="Q151" s="39"/>
      <c r="R151" s="39"/>
    </row>
    <row r="152" spans="12:18" ht="18.75" customHeight="1" x14ac:dyDescent="0.3">
      <c r="L152" s="39"/>
      <c r="M152" s="39"/>
      <c r="N152" s="39"/>
      <c r="O152" s="39"/>
      <c r="P152" s="39"/>
      <c r="Q152" s="39"/>
      <c r="R152" s="39"/>
    </row>
    <row r="153" spans="12:18" ht="18.75" customHeight="1" x14ac:dyDescent="0.3">
      <c r="L153" s="39"/>
      <c r="M153" s="39"/>
      <c r="N153" s="39"/>
      <c r="O153" s="39"/>
      <c r="P153" s="39"/>
      <c r="Q153" s="39"/>
      <c r="R153" s="39"/>
    </row>
    <row r="154" spans="12:18" ht="18.75" customHeight="1" x14ac:dyDescent="0.3">
      <c r="L154" s="39"/>
      <c r="M154" s="39"/>
      <c r="N154" s="39"/>
      <c r="O154" s="39"/>
      <c r="P154" s="39"/>
      <c r="Q154" s="39"/>
      <c r="R154" s="39"/>
    </row>
    <row r="155" spans="12:18" ht="18.75" customHeight="1" x14ac:dyDescent="0.3">
      <c r="L155" s="39"/>
      <c r="M155" s="39"/>
      <c r="N155" s="39"/>
      <c r="O155" s="39"/>
      <c r="P155" s="39"/>
      <c r="Q155" s="39"/>
      <c r="R155" s="39"/>
    </row>
    <row r="156" spans="12:18" ht="18.75" customHeight="1" x14ac:dyDescent="0.3">
      <c r="L156" s="39"/>
      <c r="M156" s="39"/>
      <c r="N156" s="39"/>
      <c r="O156" s="39"/>
      <c r="P156" s="39"/>
      <c r="Q156" s="39"/>
      <c r="R156" s="39"/>
    </row>
    <row r="157" spans="12:18" ht="18.75" customHeight="1" x14ac:dyDescent="0.3">
      <c r="L157" s="39"/>
      <c r="M157" s="39"/>
      <c r="N157" s="39"/>
      <c r="O157" s="39"/>
      <c r="P157" s="39"/>
      <c r="Q157" s="39"/>
      <c r="R157" s="39"/>
    </row>
    <row r="158" spans="12:18" ht="18.75" customHeight="1" x14ac:dyDescent="0.3">
      <c r="L158" s="39"/>
      <c r="M158" s="39"/>
      <c r="N158" s="39"/>
      <c r="O158" s="39"/>
      <c r="P158" s="39"/>
      <c r="Q158" s="39"/>
      <c r="R158" s="39"/>
    </row>
    <row r="159" spans="12:18" ht="18.75" customHeight="1" x14ac:dyDescent="0.3">
      <c r="L159" s="39"/>
      <c r="M159" s="39"/>
      <c r="N159" s="39"/>
      <c r="O159" s="39"/>
      <c r="P159" s="39"/>
      <c r="Q159" s="39"/>
      <c r="R159" s="39"/>
    </row>
    <row r="160" spans="12:18" ht="18.75" customHeight="1" x14ac:dyDescent="0.3">
      <c r="L160" s="39"/>
      <c r="M160" s="39"/>
      <c r="N160" s="39"/>
      <c r="O160" s="39"/>
      <c r="P160" s="39"/>
      <c r="Q160" s="39"/>
      <c r="R160" s="39"/>
    </row>
    <row r="161" spans="12:18" ht="18.75" customHeight="1" x14ac:dyDescent="0.3">
      <c r="L161" s="39"/>
      <c r="M161" s="39"/>
      <c r="N161" s="39"/>
      <c r="O161" s="39"/>
      <c r="P161" s="39"/>
      <c r="Q161" s="39"/>
      <c r="R161" s="39"/>
    </row>
    <row r="162" spans="12:18" ht="18.75" customHeight="1" x14ac:dyDescent="0.3">
      <c r="L162" s="39"/>
      <c r="M162" s="39"/>
      <c r="N162" s="39"/>
      <c r="O162" s="39"/>
      <c r="P162" s="39"/>
      <c r="Q162" s="39"/>
      <c r="R162" s="39"/>
    </row>
    <row r="163" spans="12:18" ht="18.75" customHeight="1" x14ac:dyDescent="0.3">
      <c r="L163" s="39"/>
      <c r="M163" s="39"/>
      <c r="N163" s="39"/>
      <c r="O163" s="39"/>
      <c r="P163" s="39"/>
      <c r="Q163" s="39"/>
      <c r="R163" s="39"/>
    </row>
    <row r="164" spans="12:18" ht="18.75" customHeight="1" x14ac:dyDescent="0.3">
      <c r="L164" s="39"/>
      <c r="M164" s="39"/>
      <c r="N164" s="39"/>
      <c r="O164" s="39"/>
      <c r="P164" s="39"/>
      <c r="Q164" s="39"/>
      <c r="R164" s="39"/>
    </row>
    <row r="165" spans="12:18" ht="18.75" customHeight="1" x14ac:dyDescent="0.3">
      <c r="L165" s="39"/>
      <c r="M165" s="39"/>
      <c r="N165" s="39"/>
      <c r="O165" s="39"/>
      <c r="P165" s="39"/>
      <c r="Q165" s="39"/>
      <c r="R165" s="39"/>
    </row>
    <row r="166" spans="12:18" ht="18.75" customHeight="1" x14ac:dyDescent="0.3">
      <c r="L166" s="39"/>
      <c r="M166" s="39"/>
      <c r="N166" s="39"/>
      <c r="O166" s="39"/>
      <c r="P166" s="39"/>
      <c r="Q166" s="39"/>
      <c r="R166" s="39"/>
    </row>
    <row r="167" spans="12:18" ht="18.75" customHeight="1" x14ac:dyDescent="0.3">
      <c r="L167" s="39"/>
      <c r="M167" s="39"/>
      <c r="N167" s="39"/>
      <c r="O167" s="39"/>
      <c r="P167" s="39"/>
      <c r="Q167" s="39"/>
      <c r="R167" s="39"/>
    </row>
    <row r="168" spans="12:18" ht="18.75" customHeight="1" x14ac:dyDescent="0.3">
      <c r="L168" s="39"/>
      <c r="M168" s="39"/>
      <c r="N168" s="39"/>
      <c r="O168" s="39"/>
      <c r="P168" s="39"/>
      <c r="Q168" s="39"/>
      <c r="R168" s="39"/>
    </row>
    <row r="169" spans="12:18" ht="18.75" customHeight="1" x14ac:dyDescent="0.3">
      <c r="L169" s="39"/>
      <c r="M169" s="39"/>
      <c r="N169" s="39"/>
      <c r="O169" s="39"/>
      <c r="P169" s="39"/>
      <c r="Q169" s="39"/>
      <c r="R169" s="39"/>
    </row>
    <row r="170" spans="12:18" ht="18.75" customHeight="1" x14ac:dyDescent="0.3">
      <c r="L170" s="39"/>
      <c r="M170" s="39"/>
      <c r="N170" s="39"/>
      <c r="O170" s="39"/>
      <c r="P170" s="39"/>
      <c r="Q170" s="39"/>
      <c r="R170" s="39"/>
    </row>
    <row r="171" spans="12:18" ht="18.75" customHeight="1" x14ac:dyDescent="0.3">
      <c r="L171" s="39"/>
      <c r="M171" s="39"/>
      <c r="N171" s="39"/>
      <c r="O171" s="39"/>
      <c r="P171" s="39"/>
      <c r="Q171" s="39"/>
      <c r="R171" s="39"/>
    </row>
    <row r="172" spans="12:18" ht="18.75" customHeight="1" x14ac:dyDescent="0.3">
      <c r="L172" s="39"/>
      <c r="M172" s="39"/>
      <c r="N172" s="39"/>
      <c r="O172" s="39"/>
      <c r="P172" s="39"/>
      <c r="Q172" s="39"/>
      <c r="R172" s="39"/>
    </row>
    <row r="173" spans="12:18" ht="18.75" customHeight="1" x14ac:dyDescent="0.3">
      <c r="L173" s="39"/>
      <c r="M173" s="39"/>
      <c r="N173" s="39"/>
      <c r="O173" s="39"/>
      <c r="P173" s="39"/>
      <c r="Q173" s="39"/>
      <c r="R173" s="39"/>
    </row>
    <row r="174" spans="12:18" ht="18.75" customHeight="1" x14ac:dyDescent="0.3">
      <c r="L174" s="39"/>
      <c r="M174" s="39"/>
      <c r="N174" s="39"/>
      <c r="O174" s="39"/>
      <c r="P174" s="39"/>
      <c r="Q174" s="39"/>
      <c r="R174" s="39"/>
    </row>
    <row r="175" spans="12:18" ht="18.75" customHeight="1" x14ac:dyDescent="0.3">
      <c r="L175" s="39"/>
      <c r="M175" s="39"/>
      <c r="N175" s="39"/>
      <c r="O175" s="39"/>
      <c r="P175" s="39"/>
      <c r="Q175" s="39"/>
      <c r="R175" s="39"/>
    </row>
    <row r="176" spans="12:18" ht="18.75" customHeight="1" x14ac:dyDescent="0.3">
      <c r="L176" s="39"/>
      <c r="M176" s="39"/>
      <c r="N176" s="39"/>
      <c r="O176" s="39"/>
      <c r="P176" s="39"/>
      <c r="Q176" s="39"/>
      <c r="R176" s="39"/>
    </row>
    <row r="177" spans="12:18" ht="18.75" customHeight="1" x14ac:dyDescent="0.3">
      <c r="L177" s="39"/>
      <c r="M177" s="39"/>
      <c r="N177" s="39"/>
      <c r="O177" s="39"/>
      <c r="P177" s="39"/>
      <c r="Q177" s="39"/>
      <c r="R177" s="39"/>
    </row>
    <row r="178" spans="12:18" ht="18.75" customHeight="1" x14ac:dyDescent="0.3">
      <c r="L178" s="39"/>
      <c r="M178" s="39"/>
      <c r="N178" s="39"/>
      <c r="O178" s="39"/>
      <c r="P178" s="39"/>
      <c r="Q178" s="39"/>
      <c r="R178" s="39"/>
    </row>
    <row r="179" spans="12:18" ht="18.75" customHeight="1" x14ac:dyDescent="0.3">
      <c r="L179" s="39"/>
      <c r="M179" s="39"/>
      <c r="N179" s="39"/>
      <c r="O179" s="39"/>
      <c r="P179" s="39"/>
      <c r="Q179" s="39"/>
      <c r="R179" s="39"/>
    </row>
    <row r="180" spans="12:18" ht="18.75" customHeight="1" x14ac:dyDescent="0.3">
      <c r="L180" s="39"/>
      <c r="M180" s="39"/>
      <c r="N180" s="39"/>
      <c r="O180" s="39"/>
      <c r="P180" s="39"/>
      <c r="Q180" s="39"/>
      <c r="R180" s="39"/>
    </row>
    <row r="181" spans="12:18" ht="18.75" customHeight="1" x14ac:dyDescent="0.3">
      <c r="L181" s="39"/>
      <c r="M181" s="39"/>
      <c r="N181" s="39"/>
      <c r="O181" s="39"/>
      <c r="P181" s="39"/>
      <c r="Q181" s="39"/>
      <c r="R181" s="39"/>
    </row>
    <row r="182" spans="12:18" ht="18.75" customHeight="1" x14ac:dyDescent="0.3">
      <c r="L182" s="39"/>
      <c r="M182" s="39"/>
      <c r="N182" s="39"/>
      <c r="O182" s="39"/>
      <c r="P182" s="39"/>
      <c r="Q182" s="39"/>
      <c r="R182" s="39"/>
    </row>
    <row r="183" spans="12:18" ht="18.75" customHeight="1" x14ac:dyDescent="0.3">
      <c r="L183" s="39"/>
      <c r="M183" s="39"/>
      <c r="N183" s="39"/>
      <c r="O183" s="39"/>
      <c r="P183" s="39"/>
      <c r="Q183" s="39"/>
      <c r="R183" s="39"/>
    </row>
    <row r="184" spans="12:18" ht="18.75" customHeight="1" x14ac:dyDescent="0.3">
      <c r="L184" s="39"/>
      <c r="M184" s="39"/>
      <c r="N184" s="39"/>
      <c r="O184" s="39"/>
      <c r="P184" s="39"/>
      <c r="Q184" s="39"/>
      <c r="R184" s="39"/>
    </row>
    <row r="185" spans="12:18" ht="18.75" customHeight="1" x14ac:dyDescent="0.3">
      <c r="L185" s="39"/>
      <c r="M185" s="39"/>
      <c r="N185" s="39"/>
      <c r="O185" s="39"/>
      <c r="P185" s="39"/>
      <c r="Q185" s="39"/>
      <c r="R185" s="39"/>
    </row>
    <row r="186" spans="12:18" ht="18.75" customHeight="1" x14ac:dyDescent="0.3">
      <c r="L186" s="39"/>
      <c r="M186" s="39"/>
      <c r="N186" s="39"/>
      <c r="O186" s="39"/>
      <c r="P186" s="39"/>
      <c r="Q186" s="39"/>
      <c r="R186" s="39"/>
    </row>
    <row r="187" spans="12:18" ht="18.75" customHeight="1" x14ac:dyDescent="0.3">
      <c r="L187" s="39"/>
      <c r="M187" s="39"/>
      <c r="N187" s="39"/>
      <c r="O187" s="39"/>
      <c r="P187" s="39"/>
      <c r="Q187" s="39"/>
      <c r="R187" s="39"/>
    </row>
    <row r="188" spans="12:18" ht="18.75" customHeight="1" x14ac:dyDescent="0.3">
      <c r="L188" s="39"/>
      <c r="M188" s="39"/>
      <c r="N188" s="39"/>
      <c r="O188" s="39"/>
      <c r="P188" s="39"/>
      <c r="Q188" s="39"/>
      <c r="R188" s="39"/>
    </row>
    <row r="189" spans="12:18" ht="18.75" customHeight="1" x14ac:dyDescent="0.3">
      <c r="L189" s="39"/>
      <c r="M189" s="39"/>
      <c r="N189" s="39"/>
      <c r="O189" s="39"/>
      <c r="P189" s="39"/>
      <c r="Q189" s="39"/>
      <c r="R189" s="39"/>
    </row>
    <row r="190" spans="12:18" ht="18.75" customHeight="1" x14ac:dyDescent="0.3">
      <c r="L190" s="39"/>
      <c r="M190" s="39"/>
      <c r="N190" s="39"/>
      <c r="O190" s="39"/>
      <c r="P190" s="39"/>
      <c r="Q190" s="39"/>
      <c r="R190" s="39"/>
    </row>
    <row r="191" spans="12:18" ht="18.75" customHeight="1" x14ac:dyDescent="0.3">
      <c r="L191" s="39"/>
      <c r="M191" s="39"/>
      <c r="N191" s="39"/>
      <c r="O191" s="39"/>
      <c r="P191" s="39"/>
      <c r="Q191" s="39"/>
      <c r="R191" s="39"/>
    </row>
    <row r="192" spans="12:18" ht="18.75" customHeight="1" x14ac:dyDescent="0.3">
      <c r="L192" s="39"/>
      <c r="M192" s="39"/>
      <c r="N192" s="39"/>
      <c r="O192" s="39"/>
      <c r="P192" s="39"/>
      <c r="Q192" s="39"/>
      <c r="R192" s="39"/>
    </row>
    <row r="193" spans="12:18" ht="18.75" customHeight="1" x14ac:dyDescent="0.3">
      <c r="L193" s="39"/>
      <c r="M193" s="39"/>
      <c r="N193" s="39"/>
      <c r="O193" s="39"/>
      <c r="P193" s="39"/>
      <c r="Q193" s="39"/>
      <c r="R193" s="39"/>
    </row>
    <row r="194" spans="12:18" ht="18.75" customHeight="1" x14ac:dyDescent="0.3">
      <c r="L194" s="39"/>
      <c r="M194" s="39"/>
      <c r="N194" s="39"/>
      <c r="O194" s="39"/>
      <c r="P194" s="39"/>
      <c r="Q194" s="39"/>
      <c r="R194" s="39"/>
    </row>
    <row r="195" spans="12:18" ht="18.75" customHeight="1" x14ac:dyDescent="0.3">
      <c r="L195" s="39"/>
      <c r="M195" s="39"/>
      <c r="N195" s="39"/>
      <c r="O195" s="39"/>
      <c r="P195" s="39"/>
      <c r="Q195" s="39"/>
      <c r="R195" s="39"/>
    </row>
    <row r="196" spans="12:18" ht="18.75" customHeight="1" x14ac:dyDescent="0.3">
      <c r="L196" s="39"/>
      <c r="M196" s="39"/>
      <c r="N196" s="39"/>
      <c r="O196" s="39"/>
      <c r="P196" s="39"/>
      <c r="Q196" s="39"/>
      <c r="R196" s="39"/>
    </row>
    <row r="197" spans="12:18" ht="18.75" customHeight="1" x14ac:dyDescent="0.3">
      <c r="L197" s="39"/>
      <c r="M197" s="39"/>
      <c r="N197" s="39"/>
      <c r="O197" s="39"/>
      <c r="P197" s="39"/>
      <c r="Q197" s="39"/>
      <c r="R197" s="39"/>
    </row>
    <row r="198" spans="12:18" ht="18.75" customHeight="1" x14ac:dyDescent="0.3">
      <c r="L198" s="39"/>
      <c r="M198" s="39"/>
      <c r="N198" s="39"/>
      <c r="O198" s="39"/>
      <c r="P198" s="39"/>
      <c r="Q198" s="39"/>
      <c r="R198" s="39"/>
    </row>
    <row r="199" spans="12:18" ht="18.75" customHeight="1" x14ac:dyDescent="0.3">
      <c r="L199" s="39"/>
      <c r="M199" s="39"/>
      <c r="N199" s="39"/>
      <c r="O199" s="39"/>
      <c r="P199" s="39"/>
      <c r="Q199" s="39"/>
      <c r="R199" s="39"/>
    </row>
    <row r="200" spans="12:18" ht="18.75" customHeight="1" x14ac:dyDescent="0.3">
      <c r="L200" s="39"/>
      <c r="M200" s="39"/>
      <c r="N200" s="39"/>
      <c r="O200" s="39"/>
      <c r="P200" s="39"/>
      <c r="Q200" s="39"/>
      <c r="R200" s="39"/>
    </row>
    <row r="201" spans="12:18" ht="18.75" customHeight="1" x14ac:dyDescent="0.3">
      <c r="L201" s="39"/>
      <c r="M201" s="39"/>
      <c r="N201" s="39"/>
      <c r="O201" s="39"/>
      <c r="P201" s="39"/>
      <c r="Q201" s="39"/>
      <c r="R201" s="39"/>
    </row>
    <row r="202" spans="12:18" ht="18.75" customHeight="1" x14ac:dyDescent="0.3">
      <c r="L202" s="39"/>
      <c r="M202" s="39"/>
      <c r="N202" s="39"/>
      <c r="O202" s="39"/>
      <c r="P202" s="39"/>
      <c r="Q202" s="39"/>
      <c r="R202" s="39"/>
    </row>
    <row r="203" spans="12:18" ht="18.75" customHeight="1" x14ac:dyDescent="0.3">
      <c r="L203" s="39"/>
      <c r="M203" s="39"/>
      <c r="N203" s="39"/>
      <c r="O203" s="39"/>
      <c r="P203" s="39"/>
      <c r="Q203" s="39"/>
      <c r="R203" s="39"/>
    </row>
    <row r="204" spans="12:18" ht="18.75" customHeight="1" x14ac:dyDescent="0.3">
      <c r="L204" s="39"/>
      <c r="M204" s="39"/>
      <c r="N204" s="39"/>
      <c r="O204" s="39"/>
      <c r="P204" s="39"/>
      <c r="Q204" s="39"/>
      <c r="R204" s="39"/>
    </row>
    <row r="205" spans="12:18" ht="18.75" customHeight="1" x14ac:dyDescent="0.3">
      <c r="L205" s="39"/>
      <c r="M205" s="39"/>
      <c r="N205" s="39"/>
      <c r="O205" s="39"/>
      <c r="P205" s="39"/>
      <c r="Q205" s="39"/>
      <c r="R205" s="39"/>
    </row>
    <row r="206" spans="12:18" ht="18.75" customHeight="1" x14ac:dyDescent="0.3">
      <c r="L206" s="39"/>
      <c r="M206" s="39"/>
      <c r="N206" s="39"/>
      <c r="O206" s="39"/>
      <c r="P206" s="39"/>
      <c r="Q206" s="39"/>
      <c r="R206" s="39"/>
    </row>
    <row r="207" spans="12:18" ht="18.75" customHeight="1" x14ac:dyDescent="0.3">
      <c r="L207" s="39"/>
      <c r="M207" s="39"/>
      <c r="N207" s="39"/>
      <c r="O207" s="39"/>
      <c r="P207" s="39"/>
      <c r="Q207" s="39"/>
      <c r="R207" s="39"/>
    </row>
    <row r="208" spans="12:18" ht="18.75" customHeight="1" x14ac:dyDescent="0.3">
      <c r="L208" s="39"/>
      <c r="M208" s="39"/>
      <c r="N208" s="39"/>
      <c r="O208" s="39"/>
      <c r="P208" s="39"/>
      <c r="Q208" s="39"/>
      <c r="R208" s="39"/>
    </row>
    <row r="209" spans="12:18" ht="18.75" customHeight="1" x14ac:dyDescent="0.3">
      <c r="L209" s="39"/>
      <c r="M209" s="39"/>
      <c r="N209" s="39"/>
      <c r="O209" s="39"/>
      <c r="P209" s="39"/>
      <c r="Q209" s="39"/>
      <c r="R209" s="39"/>
    </row>
    <row r="210" spans="12:18" ht="18.75" customHeight="1" x14ac:dyDescent="0.3">
      <c r="L210" s="39"/>
      <c r="M210" s="39"/>
      <c r="N210" s="39"/>
      <c r="O210" s="39"/>
      <c r="P210" s="39"/>
      <c r="Q210" s="39"/>
      <c r="R210" s="39"/>
    </row>
    <row r="211" spans="12:18" ht="18.75" customHeight="1" x14ac:dyDescent="0.3">
      <c r="L211" s="39"/>
      <c r="M211" s="39"/>
      <c r="N211" s="39"/>
      <c r="O211" s="39"/>
      <c r="P211" s="39"/>
      <c r="Q211" s="39"/>
      <c r="R211" s="39"/>
    </row>
    <row r="212" spans="12:18" ht="18.75" customHeight="1" x14ac:dyDescent="0.3">
      <c r="L212" s="39"/>
      <c r="M212" s="39"/>
      <c r="N212" s="39"/>
      <c r="O212" s="39"/>
      <c r="P212" s="39"/>
      <c r="Q212" s="39"/>
      <c r="R212" s="39"/>
    </row>
    <row r="213" spans="12:18" ht="18.75" customHeight="1" x14ac:dyDescent="0.3">
      <c r="L213" s="39"/>
      <c r="M213" s="39"/>
      <c r="N213" s="39"/>
      <c r="O213" s="39"/>
      <c r="P213" s="39"/>
      <c r="Q213" s="39"/>
      <c r="R213" s="39"/>
    </row>
    <row r="214" spans="12:18" ht="18.75" customHeight="1" x14ac:dyDescent="0.3">
      <c r="L214" s="39"/>
      <c r="M214" s="39"/>
      <c r="N214" s="39"/>
      <c r="O214" s="39"/>
      <c r="P214" s="39"/>
      <c r="Q214" s="39"/>
      <c r="R214" s="39"/>
    </row>
    <row r="215" spans="12:18" ht="18.75" customHeight="1" x14ac:dyDescent="0.3">
      <c r="L215" s="39"/>
      <c r="M215" s="39"/>
      <c r="N215" s="39"/>
      <c r="O215" s="39"/>
      <c r="P215" s="39"/>
      <c r="Q215" s="39"/>
      <c r="R215" s="39"/>
    </row>
    <row r="216" spans="12:18" ht="18.75" customHeight="1" x14ac:dyDescent="0.3">
      <c r="L216" s="39"/>
      <c r="M216" s="39"/>
      <c r="N216" s="39"/>
      <c r="O216" s="39"/>
      <c r="P216" s="39"/>
      <c r="Q216" s="39"/>
      <c r="R216" s="39"/>
    </row>
    <row r="217" spans="12:18" ht="18.75" customHeight="1" x14ac:dyDescent="0.3">
      <c r="L217" s="39"/>
      <c r="M217" s="39"/>
      <c r="N217" s="39"/>
      <c r="O217" s="39"/>
      <c r="P217" s="39"/>
      <c r="Q217" s="39"/>
      <c r="R217" s="39"/>
    </row>
    <row r="218" spans="12:18" ht="18.75" customHeight="1" x14ac:dyDescent="0.3">
      <c r="L218" s="39"/>
      <c r="M218" s="39"/>
      <c r="N218" s="39"/>
      <c r="O218" s="39"/>
      <c r="P218" s="39"/>
      <c r="Q218" s="39"/>
      <c r="R218" s="39"/>
    </row>
    <row r="219" spans="12:18" ht="18.75" customHeight="1" x14ac:dyDescent="0.3">
      <c r="L219" s="39"/>
      <c r="M219" s="39"/>
      <c r="N219" s="39"/>
      <c r="O219" s="39"/>
      <c r="P219" s="39"/>
      <c r="Q219" s="39"/>
      <c r="R219" s="39"/>
    </row>
    <row r="220" spans="12:18" ht="18.75" customHeight="1" x14ac:dyDescent="0.3">
      <c r="L220" s="39"/>
      <c r="M220" s="39"/>
      <c r="N220" s="39"/>
      <c r="O220" s="39"/>
      <c r="P220" s="39"/>
      <c r="Q220" s="39"/>
      <c r="R220" s="39"/>
    </row>
    <row r="221" spans="12:18" ht="15.75" customHeight="1" x14ac:dyDescent="0.3"/>
    <row r="222" spans="12:18" ht="15.75" customHeight="1" x14ac:dyDescent="0.3"/>
    <row r="223" spans="12:18" ht="15.75" customHeight="1" x14ac:dyDescent="0.3"/>
    <row r="224" spans="12:1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0">
    <mergeCell ref="A1:AJ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H10:H11"/>
    <mergeCell ref="AE2:AF2"/>
    <mergeCell ref="AG2:AH2"/>
    <mergeCell ref="AI2:AJ2"/>
    <mergeCell ref="S2:T2"/>
    <mergeCell ref="U2:V2"/>
    <mergeCell ref="W2:X2"/>
    <mergeCell ref="Y2:Z2"/>
    <mergeCell ref="AA2:AB2"/>
    <mergeCell ref="AC2:AD2"/>
  </mergeCells>
  <pageMargins left="0" right="0" top="0.75" bottom="0.7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zoomScale="118" zoomScaleNormal="118" workbookViewId="0">
      <selection activeCell="G3" sqref="G3:J3"/>
    </sheetView>
  </sheetViews>
  <sheetFormatPr defaultColWidth="13" defaultRowHeight="15" customHeight="1" x14ac:dyDescent="0.3"/>
  <cols>
    <col min="1" max="1" width="4" style="31" customWidth="1"/>
    <col min="2" max="2" width="12" style="31" customWidth="1"/>
    <col min="3" max="37" width="3.7109375" style="31" customWidth="1"/>
    <col min="38" max="38" width="5.28515625" style="31" customWidth="1"/>
    <col min="39" max="44" width="6.7109375" style="31" customWidth="1"/>
    <col min="45" max="16384" width="13" style="31"/>
  </cols>
  <sheetData>
    <row r="1" spans="1:44" ht="21.75" customHeight="1" x14ac:dyDescent="0.3">
      <c r="A1" s="39"/>
      <c r="B1" s="39"/>
      <c r="C1" s="42"/>
      <c r="D1" s="42"/>
      <c r="E1" s="252" t="s">
        <v>188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39"/>
      <c r="AM1" s="39"/>
      <c r="AN1" s="39"/>
      <c r="AO1" s="39"/>
      <c r="AP1" s="39"/>
      <c r="AQ1" s="39"/>
      <c r="AR1" s="39"/>
    </row>
    <row r="2" spans="1:44" ht="18.75" customHeight="1" x14ac:dyDescent="0.3">
      <c r="A2" s="43"/>
      <c r="B2" s="43"/>
      <c r="C2" s="254" t="s">
        <v>189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46"/>
      <c r="U2" s="254" t="s">
        <v>190</v>
      </c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46"/>
      <c r="AM2" s="39"/>
      <c r="AN2" s="39"/>
      <c r="AO2" s="39"/>
      <c r="AP2" s="39"/>
      <c r="AQ2" s="39"/>
      <c r="AR2" s="39"/>
    </row>
    <row r="3" spans="1:44" ht="30" customHeight="1" x14ac:dyDescent="0.3">
      <c r="A3" s="35" t="s">
        <v>17</v>
      </c>
      <c r="B3" s="44" t="s">
        <v>191</v>
      </c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>
        <v>6</v>
      </c>
      <c r="I3" s="45">
        <v>7</v>
      </c>
      <c r="J3" s="45">
        <v>8</v>
      </c>
      <c r="K3" s="45">
        <v>9</v>
      </c>
      <c r="L3" s="45">
        <v>10</v>
      </c>
      <c r="M3" s="45">
        <v>11</v>
      </c>
      <c r="N3" s="45">
        <v>12</v>
      </c>
      <c r="O3" s="45">
        <v>13</v>
      </c>
      <c r="P3" s="45">
        <v>14</v>
      </c>
      <c r="Q3" s="45">
        <v>15</v>
      </c>
      <c r="R3" s="45">
        <v>16</v>
      </c>
      <c r="S3" s="45">
        <v>17</v>
      </c>
      <c r="T3" s="34">
        <v>18</v>
      </c>
      <c r="U3" s="34">
        <v>19</v>
      </c>
      <c r="V3" s="34">
        <v>20</v>
      </c>
      <c r="W3" s="34">
        <v>21</v>
      </c>
      <c r="X3" s="34">
        <v>22</v>
      </c>
      <c r="Y3" s="34">
        <v>23</v>
      </c>
      <c r="Z3" s="34">
        <v>24</v>
      </c>
      <c r="AA3" s="34">
        <v>25</v>
      </c>
      <c r="AB3" s="34">
        <v>26</v>
      </c>
      <c r="AC3" s="34">
        <v>27</v>
      </c>
      <c r="AD3" s="34">
        <v>28</v>
      </c>
      <c r="AE3" s="34">
        <v>29</v>
      </c>
      <c r="AF3" s="34">
        <v>30</v>
      </c>
      <c r="AG3" s="34">
        <v>31</v>
      </c>
      <c r="AH3" s="34">
        <v>32</v>
      </c>
      <c r="AI3" s="34">
        <v>33</v>
      </c>
      <c r="AJ3" s="34">
        <v>34</v>
      </c>
      <c r="AK3" s="34">
        <v>35</v>
      </c>
      <c r="AL3" s="45" t="s">
        <v>192</v>
      </c>
      <c r="AM3" s="39"/>
      <c r="AN3" s="39"/>
      <c r="AO3" s="39"/>
      <c r="AP3" s="39"/>
      <c r="AQ3" s="39"/>
      <c r="AR3" s="39"/>
    </row>
    <row r="4" spans="1:44" ht="18.75" customHeight="1" x14ac:dyDescent="0.3">
      <c r="A4" s="46">
        <v>1</v>
      </c>
      <c r="B4" s="47" t="s">
        <v>193</v>
      </c>
      <c r="C4" s="35">
        <v>4</v>
      </c>
      <c r="D4" s="35">
        <v>4</v>
      </c>
      <c r="E4" s="35">
        <v>4</v>
      </c>
      <c r="F4" s="35">
        <v>4</v>
      </c>
      <c r="G4" s="35">
        <v>4</v>
      </c>
      <c r="H4" s="35">
        <v>4</v>
      </c>
      <c r="I4" s="35">
        <v>4</v>
      </c>
      <c r="J4" s="35">
        <v>4</v>
      </c>
      <c r="K4" s="35">
        <v>4</v>
      </c>
      <c r="L4" s="35">
        <v>4</v>
      </c>
      <c r="M4" s="35">
        <v>4</v>
      </c>
      <c r="N4" s="35">
        <v>4</v>
      </c>
      <c r="O4" s="35">
        <v>4</v>
      </c>
      <c r="P4" s="35">
        <v>4</v>
      </c>
      <c r="Q4" s="35">
        <v>4</v>
      </c>
      <c r="R4" s="35">
        <v>4</v>
      </c>
      <c r="S4" s="35">
        <v>4</v>
      </c>
      <c r="T4" s="35">
        <v>4</v>
      </c>
      <c r="U4" s="35">
        <v>4</v>
      </c>
      <c r="V4" s="35">
        <v>4</v>
      </c>
      <c r="W4" s="35">
        <v>4</v>
      </c>
      <c r="X4" s="35">
        <v>4</v>
      </c>
      <c r="Y4" s="35">
        <v>4</v>
      </c>
      <c r="Z4" s="35">
        <v>4</v>
      </c>
      <c r="AA4" s="35">
        <v>4</v>
      </c>
      <c r="AB4" s="35">
        <v>4</v>
      </c>
      <c r="AC4" s="35">
        <v>4</v>
      </c>
      <c r="AD4" s="35">
        <v>4</v>
      </c>
      <c r="AE4" s="35">
        <v>4</v>
      </c>
      <c r="AF4" s="35">
        <v>4</v>
      </c>
      <c r="AG4" s="35">
        <v>4</v>
      </c>
      <c r="AH4" s="35">
        <v>4</v>
      </c>
      <c r="AI4" s="35">
        <v>4</v>
      </c>
      <c r="AJ4" s="35">
        <v>4</v>
      </c>
      <c r="AK4" s="35">
        <v>4</v>
      </c>
      <c r="AL4" s="46">
        <f t="shared" ref="AL4:AL19" si="0">SUM(C4:AK4)</f>
        <v>140</v>
      </c>
      <c r="AM4" s="39"/>
      <c r="AN4" s="39"/>
      <c r="AO4" s="39"/>
      <c r="AP4" s="39"/>
      <c r="AQ4" s="39"/>
      <c r="AR4" s="39"/>
    </row>
    <row r="5" spans="1:44" ht="18.75" customHeight="1" x14ac:dyDescent="0.3">
      <c r="A5" s="46">
        <v>2</v>
      </c>
      <c r="B5" s="47" t="s">
        <v>18</v>
      </c>
      <c r="C5" s="35">
        <v>4</v>
      </c>
      <c r="D5" s="35">
        <v>4</v>
      </c>
      <c r="E5" s="35">
        <v>4</v>
      </c>
      <c r="F5" s="35">
        <v>4</v>
      </c>
      <c r="G5" s="35">
        <v>4</v>
      </c>
      <c r="H5" s="35">
        <v>4</v>
      </c>
      <c r="I5" s="35">
        <v>4</v>
      </c>
      <c r="J5" s="35">
        <v>4</v>
      </c>
      <c r="K5" s="35">
        <v>4</v>
      </c>
      <c r="L5" s="35">
        <v>4</v>
      </c>
      <c r="M5" s="35">
        <v>4</v>
      </c>
      <c r="N5" s="35">
        <v>4</v>
      </c>
      <c r="O5" s="35">
        <v>4</v>
      </c>
      <c r="P5" s="35">
        <v>4</v>
      </c>
      <c r="Q5" s="35">
        <v>4</v>
      </c>
      <c r="R5" s="35">
        <v>4</v>
      </c>
      <c r="S5" s="35">
        <v>4</v>
      </c>
      <c r="T5" s="35">
        <v>4</v>
      </c>
      <c r="U5" s="35">
        <v>4</v>
      </c>
      <c r="V5" s="35">
        <v>4</v>
      </c>
      <c r="W5" s="35">
        <v>4</v>
      </c>
      <c r="X5" s="35">
        <v>4</v>
      </c>
      <c r="Y5" s="35">
        <v>4</v>
      </c>
      <c r="Z5" s="35">
        <v>4</v>
      </c>
      <c r="AA5" s="35">
        <v>4</v>
      </c>
      <c r="AB5" s="35">
        <v>4</v>
      </c>
      <c r="AC5" s="35">
        <v>4</v>
      </c>
      <c r="AD5" s="35">
        <v>4</v>
      </c>
      <c r="AE5" s="35">
        <v>4</v>
      </c>
      <c r="AF5" s="35">
        <v>4</v>
      </c>
      <c r="AG5" s="35">
        <v>4</v>
      </c>
      <c r="AH5" s="35">
        <v>4</v>
      </c>
      <c r="AI5" s="35">
        <v>4</v>
      </c>
      <c r="AJ5" s="35">
        <v>4</v>
      </c>
      <c r="AK5" s="35">
        <v>4</v>
      </c>
      <c r="AL5" s="46">
        <f t="shared" si="0"/>
        <v>140</v>
      </c>
      <c r="AM5" s="39"/>
      <c r="AN5" s="39"/>
      <c r="AO5" s="39"/>
      <c r="AP5" s="39"/>
      <c r="AQ5" s="39"/>
      <c r="AR5" s="39"/>
    </row>
    <row r="6" spans="1:44" s="52" customFormat="1" ht="18.75" customHeight="1" x14ac:dyDescent="0.3">
      <c r="A6" s="48">
        <v>3</v>
      </c>
      <c r="B6" s="49" t="s">
        <v>194</v>
      </c>
      <c r="C6" s="50"/>
      <c r="D6" s="50">
        <v>1</v>
      </c>
      <c r="E6" s="50">
        <v>4</v>
      </c>
      <c r="F6" s="50">
        <v>4</v>
      </c>
      <c r="G6" s="50">
        <v>1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v>2</v>
      </c>
      <c r="AB6" s="50">
        <v>4</v>
      </c>
      <c r="AC6" s="50">
        <v>4</v>
      </c>
      <c r="AD6" s="50">
        <v>4</v>
      </c>
      <c r="AE6" s="50">
        <v>4</v>
      </c>
      <c r="AF6" s="50">
        <v>4</v>
      </c>
      <c r="AG6" s="50">
        <v>4</v>
      </c>
      <c r="AH6" s="50">
        <v>3</v>
      </c>
      <c r="AI6" s="50">
        <v>4</v>
      </c>
      <c r="AJ6" s="50">
        <v>4</v>
      </c>
      <c r="AK6" s="50">
        <v>4</v>
      </c>
      <c r="AL6" s="48">
        <f t="shared" si="0"/>
        <v>51</v>
      </c>
      <c r="AM6" s="51"/>
      <c r="AN6" s="51"/>
      <c r="AO6" s="51"/>
      <c r="AP6" s="51"/>
      <c r="AQ6" s="51"/>
      <c r="AR6" s="51"/>
    </row>
    <row r="7" spans="1:44" s="57" customFormat="1" ht="18.75" customHeight="1" x14ac:dyDescent="0.3">
      <c r="A7" s="53">
        <v>4</v>
      </c>
      <c r="B7" s="54" t="s">
        <v>195</v>
      </c>
      <c r="C7" s="55">
        <v>4</v>
      </c>
      <c r="D7" s="55">
        <v>3</v>
      </c>
      <c r="E7" s="55"/>
      <c r="F7" s="55"/>
      <c r="G7" s="55">
        <v>3</v>
      </c>
      <c r="H7" s="55">
        <v>4</v>
      </c>
      <c r="I7" s="55">
        <v>4</v>
      </c>
      <c r="J7" s="55">
        <v>4</v>
      </c>
      <c r="K7" s="55">
        <v>4</v>
      </c>
      <c r="L7" s="55">
        <v>4</v>
      </c>
      <c r="M7" s="55">
        <v>1</v>
      </c>
      <c r="N7" s="55"/>
      <c r="O7" s="55"/>
      <c r="P7" s="55"/>
      <c r="Q7" s="55"/>
      <c r="R7" s="55">
        <v>1</v>
      </c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3">
        <f t="shared" si="0"/>
        <v>32</v>
      </c>
      <c r="AM7" s="56"/>
      <c r="AN7" s="56"/>
      <c r="AO7" s="56"/>
      <c r="AP7" s="56"/>
      <c r="AQ7" s="56"/>
      <c r="AR7" s="56"/>
    </row>
    <row r="8" spans="1:44" s="63" customFormat="1" ht="18.75" customHeight="1" x14ac:dyDescent="0.3">
      <c r="A8" s="58">
        <v>5</v>
      </c>
      <c r="B8" s="59" t="s">
        <v>196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>
        <v>3</v>
      </c>
      <c r="N8" s="58">
        <v>4</v>
      </c>
      <c r="O8" s="58">
        <v>4</v>
      </c>
      <c r="P8" s="58">
        <v>4</v>
      </c>
      <c r="Q8" s="58">
        <v>4</v>
      </c>
      <c r="R8" s="58">
        <v>3</v>
      </c>
      <c r="S8" s="58">
        <v>4</v>
      </c>
      <c r="T8" s="60">
        <v>4</v>
      </c>
      <c r="U8" s="61">
        <v>4</v>
      </c>
      <c r="V8" s="58">
        <v>4</v>
      </c>
      <c r="W8" s="58">
        <v>4</v>
      </c>
      <c r="X8" s="59">
        <v>4</v>
      </c>
      <c r="Y8" s="59">
        <v>4</v>
      </c>
      <c r="Z8" s="59">
        <v>4</v>
      </c>
      <c r="AA8" s="59">
        <v>2</v>
      </c>
      <c r="AB8" s="59"/>
      <c r="AC8" s="59"/>
      <c r="AD8" s="59"/>
      <c r="AE8" s="59"/>
      <c r="AF8" s="60"/>
      <c r="AG8" s="60"/>
      <c r="AH8" s="60">
        <v>1</v>
      </c>
      <c r="AI8" s="60"/>
      <c r="AJ8" s="60"/>
      <c r="AK8" s="60"/>
      <c r="AL8" s="58">
        <f t="shared" si="0"/>
        <v>57</v>
      </c>
      <c r="AM8" s="62"/>
      <c r="AN8" s="62"/>
      <c r="AO8" s="62"/>
      <c r="AP8" s="62"/>
      <c r="AQ8" s="62"/>
      <c r="AR8" s="62"/>
    </row>
    <row r="9" spans="1:44" ht="18.75" customHeight="1" x14ac:dyDescent="0.3">
      <c r="A9" s="46">
        <v>6</v>
      </c>
      <c r="B9" s="47" t="s">
        <v>197</v>
      </c>
      <c r="C9" s="35">
        <v>2</v>
      </c>
      <c r="D9" s="35">
        <v>2</v>
      </c>
      <c r="E9" s="35">
        <v>2</v>
      </c>
      <c r="F9" s="35">
        <v>2</v>
      </c>
      <c r="G9" s="35">
        <v>1</v>
      </c>
      <c r="H9" s="35">
        <v>1</v>
      </c>
      <c r="I9" s="35">
        <v>1</v>
      </c>
      <c r="J9" s="35">
        <v>1</v>
      </c>
      <c r="K9" s="48">
        <v>2</v>
      </c>
      <c r="L9" s="35">
        <v>2</v>
      </c>
      <c r="M9" s="35">
        <v>2</v>
      </c>
      <c r="N9" s="35">
        <v>2</v>
      </c>
      <c r="O9" s="35">
        <v>1</v>
      </c>
      <c r="P9" s="35">
        <v>1</v>
      </c>
      <c r="Q9" s="35">
        <v>1</v>
      </c>
      <c r="R9" s="35">
        <v>1</v>
      </c>
      <c r="S9" s="35">
        <v>2</v>
      </c>
      <c r="T9" s="35">
        <v>1</v>
      </c>
      <c r="U9" s="35">
        <v>2</v>
      </c>
      <c r="V9" s="35">
        <v>2</v>
      </c>
      <c r="W9" s="35">
        <v>2</v>
      </c>
      <c r="X9" s="35">
        <v>2</v>
      </c>
      <c r="Y9" s="35">
        <v>1</v>
      </c>
      <c r="Z9" s="35">
        <v>1</v>
      </c>
      <c r="AA9" s="35">
        <v>1</v>
      </c>
      <c r="AB9" s="35">
        <v>1</v>
      </c>
      <c r="AC9" s="35">
        <v>2</v>
      </c>
      <c r="AD9" s="35">
        <v>2</v>
      </c>
      <c r="AE9" s="35">
        <v>2</v>
      </c>
      <c r="AF9" s="35">
        <v>2</v>
      </c>
      <c r="AG9" s="35">
        <v>1</v>
      </c>
      <c r="AH9" s="35">
        <v>1</v>
      </c>
      <c r="AI9" s="35">
        <v>1</v>
      </c>
      <c r="AJ9" s="35">
        <v>1</v>
      </c>
      <c r="AK9" s="35">
        <v>1</v>
      </c>
      <c r="AL9" s="46">
        <f t="shared" si="0"/>
        <v>52</v>
      </c>
      <c r="AM9" s="39"/>
      <c r="AN9" s="39"/>
      <c r="AO9" s="39"/>
      <c r="AP9" s="39"/>
      <c r="AQ9" s="39"/>
      <c r="AR9" s="39"/>
    </row>
    <row r="10" spans="1:44" ht="18.75" customHeight="1" x14ac:dyDescent="0.3">
      <c r="A10" s="46">
        <v>7</v>
      </c>
      <c r="B10" s="47" t="s">
        <v>19</v>
      </c>
      <c r="C10" s="47">
        <v>1</v>
      </c>
      <c r="D10" s="47">
        <v>1</v>
      </c>
      <c r="E10" s="47">
        <v>1</v>
      </c>
      <c r="F10" s="47">
        <v>1</v>
      </c>
      <c r="G10" s="47">
        <v>2</v>
      </c>
      <c r="H10" s="47">
        <v>2</v>
      </c>
      <c r="I10" s="47">
        <v>2</v>
      </c>
      <c r="J10" s="47">
        <v>2</v>
      </c>
      <c r="K10" s="48">
        <v>1</v>
      </c>
      <c r="L10" s="47">
        <v>1</v>
      </c>
      <c r="M10" s="47">
        <v>1</v>
      </c>
      <c r="N10" s="47">
        <v>1</v>
      </c>
      <c r="O10" s="47">
        <v>2</v>
      </c>
      <c r="P10" s="47">
        <v>2</v>
      </c>
      <c r="Q10" s="47">
        <v>2</v>
      </c>
      <c r="R10" s="47">
        <v>2</v>
      </c>
      <c r="S10" s="47">
        <v>1</v>
      </c>
      <c r="T10" s="46">
        <v>2</v>
      </c>
      <c r="U10" s="35">
        <v>1</v>
      </c>
      <c r="V10" s="35">
        <v>1</v>
      </c>
      <c r="W10" s="35">
        <v>1</v>
      </c>
      <c r="X10" s="35">
        <v>1</v>
      </c>
      <c r="Y10" s="35">
        <v>2</v>
      </c>
      <c r="Z10" s="35">
        <v>2</v>
      </c>
      <c r="AA10" s="35">
        <v>2</v>
      </c>
      <c r="AB10" s="35">
        <v>2</v>
      </c>
      <c r="AC10" s="46">
        <v>1</v>
      </c>
      <c r="AD10" s="46">
        <v>1</v>
      </c>
      <c r="AE10" s="46">
        <v>1</v>
      </c>
      <c r="AF10" s="46">
        <v>1</v>
      </c>
      <c r="AG10" s="46">
        <v>2</v>
      </c>
      <c r="AH10" s="46">
        <v>2</v>
      </c>
      <c r="AI10" s="46">
        <v>2</v>
      </c>
      <c r="AJ10" s="46">
        <v>2</v>
      </c>
      <c r="AK10" s="46">
        <v>2</v>
      </c>
      <c r="AL10" s="46">
        <f t="shared" si="0"/>
        <v>53</v>
      </c>
      <c r="AM10" s="39"/>
      <c r="AN10" s="39"/>
      <c r="AO10" s="39"/>
      <c r="AP10" s="39"/>
      <c r="AQ10" s="39"/>
      <c r="AR10" s="39"/>
    </row>
    <row r="11" spans="1:44" ht="18.75" customHeight="1" x14ac:dyDescent="0.3">
      <c r="A11" s="46">
        <v>8</v>
      </c>
      <c r="B11" s="47" t="s">
        <v>198</v>
      </c>
      <c r="C11" s="35">
        <v>3</v>
      </c>
      <c r="D11" s="35">
        <v>3</v>
      </c>
      <c r="E11" s="35">
        <v>3</v>
      </c>
      <c r="F11" s="35">
        <v>3</v>
      </c>
      <c r="G11" s="35">
        <v>3</v>
      </c>
      <c r="H11" s="35">
        <v>3</v>
      </c>
      <c r="I11" s="35">
        <v>3</v>
      </c>
      <c r="J11" s="35">
        <v>3</v>
      </c>
      <c r="K11" s="35">
        <v>3</v>
      </c>
      <c r="L11" s="35">
        <v>3</v>
      </c>
      <c r="M11" s="35">
        <v>3</v>
      </c>
      <c r="N11" s="35">
        <v>3</v>
      </c>
      <c r="O11" s="35">
        <v>3</v>
      </c>
      <c r="P11" s="35">
        <v>3</v>
      </c>
      <c r="Q11" s="35">
        <v>3</v>
      </c>
      <c r="R11" s="35">
        <v>3</v>
      </c>
      <c r="S11" s="35">
        <v>3</v>
      </c>
      <c r="T11" s="35">
        <v>3</v>
      </c>
      <c r="U11" s="35">
        <v>3</v>
      </c>
      <c r="V11" s="35">
        <v>3</v>
      </c>
      <c r="W11" s="35">
        <v>3</v>
      </c>
      <c r="X11" s="35">
        <v>3</v>
      </c>
      <c r="Y11" s="35">
        <v>3</v>
      </c>
      <c r="Z11" s="35">
        <v>3</v>
      </c>
      <c r="AA11" s="35">
        <v>3</v>
      </c>
      <c r="AB11" s="35">
        <v>3</v>
      </c>
      <c r="AC11" s="35">
        <v>3</v>
      </c>
      <c r="AD11" s="35">
        <v>3</v>
      </c>
      <c r="AE11" s="35">
        <v>3</v>
      </c>
      <c r="AF11" s="35">
        <v>3</v>
      </c>
      <c r="AG11" s="35">
        <v>3</v>
      </c>
      <c r="AH11" s="35">
        <v>3</v>
      </c>
      <c r="AI11" s="35">
        <v>3</v>
      </c>
      <c r="AJ11" s="35">
        <v>3</v>
      </c>
      <c r="AK11" s="35">
        <v>3</v>
      </c>
      <c r="AL11" s="46">
        <f t="shared" si="0"/>
        <v>105</v>
      </c>
      <c r="AM11" s="39"/>
      <c r="AN11" s="39"/>
      <c r="AO11" s="39"/>
      <c r="AP11" s="39"/>
      <c r="AQ11" s="39"/>
      <c r="AR11" s="39"/>
    </row>
    <row r="12" spans="1:44" ht="18.75" customHeight="1" x14ac:dyDescent="0.3">
      <c r="A12" s="46">
        <v>9</v>
      </c>
      <c r="B12" s="47" t="s">
        <v>199</v>
      </c>
      <c r="C12" s="35">
        <v>3</v>
      </c>
      <c r="D12" s="35">
        <v>3</v>
      </c>
      <c r="E12" s="35">
        <v>3</v>
      </c>
      <c r="F12" s="35">
        <v>3</v>
      </c>
      <c r="G12" s="35">
        <v>3</v>
      </c>
      <c r="H12" s="35">
        <v>3</v>
      </c>
      <c r="I12" s="35">
        <v>3</v>
      </c>
      <c r="J12" s="35">
        <v>3</v>
      </c>
      <c r="K12" s="35">
        <v>3</v>
      </c>
      <c r="L12" s="35">
        <v>3</v>
      </c>
      <c r="M12" s="35">
        <v>3</v>
      </c>
      <c r="N12" s="35">
        <v>3</v>
      </c>
      <c r="O12" s="35">
        <v>3</v>
      </c>
      <c r="P12" s="35">
        <v>3</v>
      </c>
      <c r="Q12" s="35">
        <v>3</v>
      </c>
      <c r="R12" s="35">
        <v>3</v>
      </c>
      <c r="S12" s="35">
        <v>3</v>
      </c>
      <c r="T12" s="35">
        <v>3</v>
      </c>
      <c r="U12" s="35">
        <v>3</v>
      </c>
      <c r="V12" s="35">
        <v>3</v>
      </c>
      <c r="W12" s="35">
        <v>3</v>
      </c>
      <c r="X12" s="35">
        <v>3</v>
      </c>
      <c r="Y12" s="35">
        <v>3</v>
      </c>
      <c r="Z12" s="35">
        <v>3</v>
      </c>
      <c r="AA12" s="35">
        <v>3</v>
      </c>
      <c r="AB12" s="35">
        <v>3</v>
      </c>
      <c r="AC12" s="35">
        <v>3</v>
      </c>
      <c r="AD12" s="35">
        <v>3</v>
      </c>
      <c r="AE12" s="35">
        <v>3</v>
      </c>
      <c r="AF12" s="35">
        <v>3</v>
      </c>
      <c r="AG12" s="35">
        <v>3</v>
      </c>
      <c r="AH12" s="35">
        <v>3</v>
      </c>
      <c r="AI12" s="35">
        <v>3</v>
      </c>
      <c r="AJ12" s="35">
        <v>3</v>
      </c>
      <c r="AK12" s="35">
        <v>3</v>
      </c>
      <c r="AL12" s="46">
        <f t="shared" si="0"/>
        <v>105</v>
      </c>
      <c r="AM12" s="39"/>
      <c r="AN12" s="39"/>
      <c r="AO12" s="39"/>
      <c r="AP12" s="39"/>
      <c r="AQ12" s="39"/>
      <c r="AR12" s="39"/>
    </row>
    <row r="13" spans="1:44" ht="18.75" customHeight="1" x14ac:dyDescent="0.3">
      <c r="A13" s="46">
        <v>10</v>
      </c>
      <c r="B13" s="47" t="s">
        <v>200</v>
      </c>
      <c r="C13" s="35">
        <v>2</v>
      </c>
      <c r="D13" s="35">
        <v>2</v>
      </c>
      <c r="E13" s="35">
        <v>2</v>
      </c>
      <c r="F13" s="35">
        <v>2</v>
      </c>
      <c r="G13" s="35">
        <v>2</v>
      </c>
      <c r="H13" s="35">
        <v>2</v>
      </c>
      <c r="I13" s="35">
        <v>2</v>
      </c>
      <c r="J13" s="35">
        <v>2</v>
      </c>
      <c r="K13" s="35">
        <v>2</v>
      </c>
      <c r="L13" s="35">
        <v>2</v>
      </c>
      <c r="M13" s="35">
        <v>2</v>
      </c>
      <c r="N13" s="35">
        <v>2</v>
      </c>
      <c r="O13" s="35">
        <v>2</v>
      </c>
      <c r="P13" s="35">
        <v>2</v>
      </c>
      <c r="Q13" s="35">
        <v>2</v>
      </c>
      <c r="R13" s="35">
        <v>2</v>
      </c>
      <c r="S13" s="35">
        <v>2</v>
      </c>
      <c r="T13" s="35">
        <v>2</v>
      </c>
      <c r="U13" s="35">
        <v>2</v>
      </c>
      <c r="V13" s="35">
        <v>2</v>
      </c>
      <c r="W13" s="35">
        <v>2</v>
      </c>
      <c r="X13" s="35">
        <v>2</v>
      </c>
      <c r="Y13" s="35">
        <v>2</v>
      </c>
      <c r="Z13" s="35">
        <v>2</v>
      </c>
      <c r="AA13" s="35">
        <v>2</v>
      </c>
      <c r="AB13" s="35">
        <v>2</v>
      </c>
      <c r="AC13" s="35">
        <v>2</v>
      </c>
      <c r="AD13" s="35">
        <v>2</v>
      </c>
      <c r="AE13" s="35">
        <v>2</v>
      </c>
      <c r="AF13" s="35">
        <v>2</v>
      </c>
      <c r="AG13" s="35">
        <v>2</v>
      </c>
      <c r="AH13" s="35">
        <v>2</v>
      </c>
      <c r="AI13" s="35">
        <v>2</v>
      </c>
      <c r="AJ13" s="35">
        <v>2</v>
      </c>
      <c r="AK13" s="35">
        <v>2</v>
      </c>
      <c r="AL13" s="46">
        <f t="shared" si="0"/>
        <v>70</v>
      </c>
      <c r="AM13" s="39"/>
      <c r="AN13" s="39"/>
      <c r="AO13" s="39"/>
      <c r="AP13" s="39"/>
      <c r="AQ13" s="39"/>
      <c r="AR13" s="39"/>
    </row>
    <row r="14" spans="1:44" ht="18.75" customHeight="1" x14ac:dyDescent="0.3">
      <c r="A14" s="46">
        <v>11</v>
      </c>
      <c r="B14" s="47" t="s">
        <v>201</v>
      </c>
      <c r="C14" s="35">
        <v>1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1</v>
      </c>
      <c r="V14" s="35">
        <v>1</v>
      </c>
      <c r="W14" s="35">
        <v>1</v>
      </c>
      <c r="X14" s="35">
        <v>1</v>
      </c>
      <c r="Y14" s="35">
        <v>1</v>
      </c>
      <c r="Z14" s="35">
        <v>1</v>
      </c>
      <c r="AA14" s="35">
        <v>1</v>
      </c>
      <c r="AB14" s="35">
        <v>1</v>
      </c>
      <c r="AC14" s="35">
        <v>1</v>
      </c>
      <c r="AD14" s="35">
        <v>1</v>
      </c>
      <c r="AE14" s="35">
        <v>1</v>
      </c>
      <c r="AF14" s="35">
        <v>1</v>
      </c>
      <c r="AG14" s="35">
        <v>1</v>
      </c>
      <c r="AH14" s="35">
        <v>1</v>
      </c>
      <c r="AI14" s="35">
        <v>1</v>
      </c>
      <c r="AJ14" s="35">
        <v>1</v>
      </c>
      <c r="AK14" s="35">
        <v>1</v>
      </c>
      <c r="AL14" s="46">
        <f t="shared" si="0"/>
        <v>35</v>
      </c>
      <c r="AM14" s="39"/>
      <c r="AN14" s="39"/>
      <c r="AO14" s="39"/>
      <c r="AP14" s="39"/>
      <c r="AQ14" s="39"/>
      <c r="AR14" s="39"/>
    </row>
    <row r="15" spans="1:44" ht="18.75" customHeight="1" x14ac:dyDescent="0.3">
      <c r="A15" s="46">
        <v>12</v>
      </c>
      <c r="B15" s="47" t="s">
        <v>202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35">
        <v>1</v>
      </c>
      <c r="S15" s="35">
        <v>1</v>
      </c>
      <c r="T15" s="35">
        <v>1</v>
      </c>
      <c r="U15" s="35">
        <v>1</v>
      </c>
      <c r="V15" s="35">
        <v>1</v>
      </c>
      <c r="W15" s="35">
        <v>1</v>
      </c>
      <c r="X15" s="35">
        <v>1</v>
      </c>
      <c r="Y15" s="35">
        <v>1</v>
      </c>
      <c r="Z15" s="35">
        <v>1</v>
      </c>
      <c r="AA15" s="35">
        <v>1</v>
      </c>
      <c r="AB15" s="35">
        <v>1</v>
      </c>
      <c r="AC15" s="35">
        <v>1</v>
      </c>
      <c r="AD15" s="35">
        <v>1</v>
      </c>
      <c r="AE15" s="35">
        <v>1</v>
      </c>
      <c r="AF15" s="35">
        <v>1</v>
      </c>
      <c r="AG15" s="35">
        <v>1</v>
      </c>
      <c r="AH15" s="35">
        <v>1</v>
      </c>
      <c r="AI15" s="35">
        <v>1</v>
      </c>
      <c r="AJ15" s="35">
        <v>1</v>
      </c>
      <c r="AK15" s="35">
        <v>1</v>
      </c>
      <c r="AL15" s="46">
        <f t="shared" si="0"/>
        <v>35</v>
      </c>
      <c r="AM15" s="39"/>
      <c r="AN15" s="39"/>
      <c r="AO15" s="39"/>
      <c r="AP15" s="39"/>
      <c r="AQ15" s="39"/>
      <c r="AR15" s="39"/>
    </row>
    <row r="16" spans="1:44" ht="18.75" customHeight="1" x14ac:dyDescent="0.3">
      <c r="A16" s="46">
        <v>13</v>
      </c>
      <c r="B16" s="47" t="s">
        <v>20</v>
      </c>
      <c r="C16" s="35">
        <v>1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>
        <v>1</v>
      </c>
      <c r="O16" s="35">
        <v>1</v>
      </c>
      <c r="P16" s="35">
        <v>1</v>
      </c>
      <c r="Q16" s="35">
        <v>1</v>
      </c>
      <c r="R16" s="35">
        <v>1</v>
      </c>
      <c r="S16" s="35">
        <v>1</v>
      </c>
      <c r="T16" s="35">
        <v>1</v>
      </c>
      <c r="U16" s="35">
        <v>1</v>
      </c>
      <c r="V16" s="35">
        <v>1</v>
      </c>
      <c r="W16" s="35">
        <v>1</v>
      </c>
      <c r="X16" s="35">
        <v>1</v>
      </c>
      <c r="Y16" s="35">
        <v>1</v>
      </c>
      <c r="Z16" s="35">
        <v>1</v>
      </c>
      <c r="AA16" s="35">
        <v>1</v>
      </c>
      <c r="AB16" s="35">
        <v>1</v>
      </c>
      <c r="AC16" s="35">
        <v>1</v>
      </c>
      <c r="AD16" s="35">
        <v>1</v>
      </c>
      <c r="AE16" s="35">
        <v>1</v>
      </c>
      <c r="AF16" s="35">
        <v>1</v>
      </c>
      <c r="AG16" s="35">
        <v>1</v>
      </c>
      <c r="AH16" s="35">
        <v>1</v>
      </c>
      <c r="AI16" s="35">
        <v>1</v>
      </c>
      <c r="AJ16" s="35">
        <v>1</v>
      </c>
      <c r="AK16" s="35">
        <v>1</v>
      </c>
      <c r="AL16" s="46">
        <f t="shared" si="0"/>
        <v>35</v>
      </c>
      <c r="AM16" s="39"/>
      <c r="AN16" s="39"/>
      <c r="AO16" s="39"/>
      <c r="AP16" s="39"/>
      <c r="AQ16" s="39"/>
      <c r="AR16" s="39"/>
    </row>
    <row r="17" spans="1:44" ht="18.75" customHeight="1" x14ac:dyDescent="0.3">
      <c r="A17" s="46">
        <v>14</v>
      </c>
      <c r="B17" s="47" t="s">
        <v>203</v>
      </c>
      <c r="C17" s="35">
        <v>1</v>
      </c>
      <c r="D17" s="35">
        <v>1</v>
      </c>
      <c r="E17" s="35">
        <v>1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35">
        <v>1</v>
      </c>
      <c r="N17" s="35">
        <v>1</v>
      </c>
      <c r="O17" s="35">
        <v>1</v>
      </c>
      <c r="P17" s="35">
        <v>1</v>
      </c>
      <c r="Q17" s="35">
        <v>1</v>
      </c>
      <c r="R17" s="35">
        <v>1</v>
      </c>
      <c r="S17" s="35">
        <v>1</v>
      </c>
      <c r="T17" s="35">
        <v>1</v>
      </c>
      <c r="U17" s="35">
        <v>1</v>
      </c>
      <c r="V17" s="35">
        <v>1</v>
      </c>
      <c r="W17" s="35">
        <v>1</v>
      </c>
      <c r="X17" s="35">
        <v>1</v>
      </c>
      <c r="Y17" s="35">
        <v>1</v>
      </c>
      <c r="Z17" s="35">
        <v>1</v>
      </c>
      <c r="AA17" s="35">
        <v>1</v>
      </c>
      <c r="AB17" s="35">
        <v>1</v>
      </c>
      <c r="AC17" s="35">
        <v>1</v>
      </c>
      <c r="AD17" s="35">
        <v>1</v>
      </c>
      <c r="AE17" s="35">
        <v>1</v>
      </c>
      <c r="AF17" s="35">
        <v>1</v>
      </c>
      <c r="AG17" s="35">
        <v>1</v>
      </c>
      <c r="AH17" s="35">
        <v>1</v>
      </c>
      <c r="AI17" s="35">
        <v>1</v>
      </c>
      <c r="AJ17" s="35">
        <v>1</v>
      </c>
      <c r="AK17" s="35">
        <v>1</v>
      </c>
      <c r="AL17" s="46">
        <f t="shared" si="0"/>
        <v>35</v>
      </c>
      <c r="AM17" s="39"/>
      <c r="AN17" s="39"/>
      <c r="AO17" s="39"/>
      <c r="AP17" s="39"/>
      <c r="AQ17" s="39"/>
      <c r="AR17" s="39"/>
    </row>
    <row r="18" spans="1:44" ht="18.75" customHeight="1" x14ac:dyDescent="0.3">
      <c r="A18" s="46">
        <v>15</v>
      </c>
      <c r="B18" s="47" t="s">
        <v>204</v>
      </c>
      <c r="C18" s="35">
        <v>1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>
        <v>1</v>
      </c>
      <c r="K18" s="35">
        <v>1</v>
      </c>
      <c r="L18" s="35">
        <v>1</v>
      </c>
      <c r="M18" s="35">
        <v>1</v>
      </c>
      <c r="N18" s="35">
        <v>1</v>
      </c>
      <c r="O18" s="35">
        <v>1</v>
      </c>
      <c r="P18" s="35">
        <v>1</v>
      </c>
      <c r="Q18" s="35">
        <v>1</v>
      </c>
      <c r="R18" s="35">
        <v>1</v>
      </c>
      <c r="S18" s="35">
        <v>1</v>
      </c>
      <c r="T18" s="35">
        <v>1</v>
      </c>
      <c r="U18" s="35">
        <v>1</v>
      </c>
      <c r="V18" s="35">
        <v>1</v>
      </c>
      <c r="W18" s="35">
        <v>1</v>
      </c>
      <c r="X18" s="35">
        <v>1</v>
      </c>
      <c r="Y18" s="35">
        <v>1</v>
      </c>
      <c r="Z18" s="35">
        <v>1</v>
      </c>
      <c r="AA18" s="35">
        <v>1</v>
      </c>
      <c r="AB18" s="35">
        <v>1</v>
      </c>
      <c r="AC18" s="35">
        <v>1</v>
      </c>
      <c r="AD18" s="35">
        <v>1</v>
      </c>
      <c r="AE18" s="35">
        <v>1</v>
      </c>
      <c r="AF18" s="35">
        <v>1</v>
      </c>
      <c r="AG18" s="35">
        <v>1</v>
      </c>
      <c r="AH18" s="35">
        <v>1</v>
      </c>
      <c r="AI18" s="35">
        <v>1</v>
      </c>
      <c r="AJ18" s="35">
        <v>1</v>
      </c>
      <c r="AK18" s="35">
        <v>1</v>
      </c>
      <c r="AL18" s="46">
        <f t="shared" si="0"/>
        <v>35</v>
      </c>
      <c r="AM18" s="39"/>
      <c r="AN18" s="39"/>
      <c r="AO18" s="39"/>
      <c r="AP18" s="39"/>
      <c r="AQ18" s="39"/>
      <c r="AR18" s="39"/>
    </row>
    <row r="19" spans="1:44" ht="18.75" customHeight="1" x14ac:dyDescent="0.3">
      <c r="A19" s="46">
        <v>16</v>
      </c>
      <c r="B19" s="47" t="s">
        <v>205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5">
        <v>1</v>
      </c>
      <c r="O19" s="35">
        <v>1</v>
      </c>
      <c r="P19" s="35">
        <v>1</v>
      </c>
      <c r="Q19" s="35">
        <v>1</v>
      </c>
      <c r="R19" s="35">
        <v>1</v>
      </c>
      <c r="S19" s="35">
        <v>1</v>
      </c>
      <c r="T19" s="35">
        <v>1</v>
      </c>
      <c r="U19" s="35">
        <v>1</v>
      </c>
      <c r="V19" s="35">
        <v>1</v>
      </c>
      <c r="W19" s="35">
        <v>1</v>
      </c>
      <c r="X19" s="35">
        <v>1</v>
      </c>
      <c r="Y19" s="35">
        <v>1</v>
      </c>
      <c r="Z19" s="35">
        <v>1</v>
      </c>
      <c r="AA19" s="35">
        <v>1</v>
      </c>
      <c r="AB19" s="35">
        <v>1</v>
      </c>
      <c r="AC19" s="35">
        <v>1</v>
      </c>
      <c r="AD19" s="35">
        <v>1</v>
      </c>
      <c r="AE19" s="35">
        <v>1</v>
      </c>
      <c r="AF19" s="35">
        <v>1</v>
      </c>
      <c r="AG19" s="35">
        <v>1</v>
      </c>
      <c r="AH19" s="35">
        <v>1</v>
      </c>
      <c r="AI19" s="35">
        <v>1</v>
      </c>
      <c r="AJ19" s="35">
        <v>1</v>
      </c>
      <c r="AK19" s="35">
        <v>1</v>
      </c>
      <c r="AL19" s="46">
        <f t="shared" si="0"/>
        <v>35</v>
      </c>
      <c r="AM19" s="39"/>
      <c r="AN19" s="39"/>
      <c r="AO19" s="39"/>
      <c r="AP19" s="39"/>
      <c r="AQ19" s="39"/>
      <c r="AR19" s="39"/>
    </row>
    <row r="20" spans="1:44" ht="18.75" customHeight="1" x14ac:dyDescent="0.3">
      <c r="A20" s="46"/>
      <c r="B20" s="4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46"/>
      <c r="AM20" s="39"/>
      <c r="AN20" s="39"/>
      <c r="AO20" s="39"/>
      <c r="AP20" s="39"/>
      <c r="AQ20" s="39"/>
      <c r="AR20" s="39"/>
    </row>
    <row r="21" spans="1:44" ht="18.75" customHeight="1" x14ac:dyDescent="0.3">
      <c r="A21" s="47"/>
      <c r="B21" s="64" t="s">
        <v>96</v>
      </c>
      <c r="C21" s="34">
        <f t="shared" ref="C21:AK21" si="1">SUM(C4:C20)</f>
        <v>29</v>
      </c>
      <c r="D21" s="34">
        <f t="shared" si="1"/>
        <v>29</v>
      </c>
      <c r="E21" s="34">
        <f t="shared" si="1"/>
        <v>29</v>
      </c>
      <c r="F21" s="34">
        <f t="shared" si="1"/>
        <v>29</v>
      </c>
      <c r="G21" s="34">
        <f t="shared" si="1"/>
        <v>29</v>
      </c>
      <c r="H21" s="34">
        <f t="shared" si="1"/>
        <v>29</v>
      </c>
      <c r="I21" s="34">
        <f t="shared" si="1"/>
        <v>29</v>
      </c>
      <c r="J21" s="34">
        <f t="shared" si="1"/>
        <v>29</v>
      </c>
      <c r="K21" s="34">
        <f t="shared" si="1"/>
        <v>29</v>
      </c>
      <c r="L21" s="34">
        <f t="shared" si="1"/>
        <v>29</v>
      </c>
      <c r="M21" s="34">
        <f t="shared" si="1"/>
        <v>29</v>
      </c>
      <c r="N21" s="34">
        <f t="shared" si="1"/>
        <v>29</v>
      </c>
      <c r="O21" s="34">
        <f t="shared" si="1"/>
        <v>29</v>
      </c>
      <c r="P21" s="34">
        <f t="shared" si="1"/>
        <v>29</v>
      </c>
      <c r="Q21" s="34">
        <f t="shared" si="1"/>
        <v>29</v>
      </c>
      <c r="R21" s="34">
        <f t="shared" si="1"/>
        <v>29</v>
      </c>
      <c r="S21" s="34">
        <f t="shared" si="1"/>
        <v>29</v>
      </c>
      <c r="T21" s="34">
        <f t="shared" si="1"/>
        <v>29</v>
      </c>
      <c r="U21" s="34">
        <f t="shared" si="1"/>
        <v>29</v>
      </c>
      <c r="V21" s="34">
        <f t="shared" si="1"/>
        <v>29</v>
      </c>
      <c r="W21" s="34">
        <f t="shared" si="1"/>
        <v>29</v>
      </c>
      <c r="X21" s="34">
        <f t="shared" si="1"/>
        <v>29</v>
      </c>
      <c r="Y21" s="34">
        <f t="shared" si="1"/>
        <v>29</v>
      </c>
      <c r="Z21" s="34">
        <f t="shared" si="1"/>
        <v>29</v>
      </c>
      <c r="AA21" s="34">
        <f t="shared" si="1"/>
        <v>29</v>
      </c>
      <c r="AB21" s="34">
        <f t="shared" si="1"/>
        <v>29</v>
      </c>
      <c r="AC21" s="34">
        <f t="shared" si="1"/>
        <v>29</v>
      </c>
      <c r="AD21" s="34">
        <f t="shared" si="1"/>
        <v>29</v>
      </c>
      <c r="AE21" s="34">
        <f t="shared" si="1"/>
        <v>29</v>
      </c>
      <c r="AF21" s="34">
        <f t="shared" si="1"/>
        <v>29</v>
      </c>
      <c r="AG21" s="34">
        <f t="shared" si="1"/>
        <v>29</v>
      </c>
      <c r="AH21" s="34">
        <f t="shared" si="1"/>
        <v>29</v>
      </c>
      <c r="AI21" s="34">
        <f t="shared" si="1"/>
        <v>29</v>
      </c>
      <c r="AJ21" s="34">
        <f t="shared" si="1"/>
        <v>29</v>
      </c>
      <c r="AK21" s="34">
        <f t="shared" si="1"/>
        <v>29</v>
      </c>
      <c r="AL21" s="65"/>
      <c r="AM21" s="39"/>
      <c r="AN21" s="39"/>
      <c r="AO21" s="39"/>
      <c r="AP21" s="39"/>
      <c r="AQ21" s="39"/>
      <c r="AR21" s="39"/>
    </row>
    <row r="22" spans="1:44" ht="18.75" customHeight="1" x14ac:dyDescent="0.3">
      <c r="A22" s="39"/>
      <c r="B22" s="39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39"/>
      <c r="AM22" s="39"/>
      <c r="AN22" s="39"/>
      <c r="AO22" s="39"/>
      <c r="AP22" s="39"/>
      <c r="AQ22" s="39"/>
      <c r="AR22" s="39"/>
    </row>
    <row r="23" spans="1:44" ht="18.75" customHeight="1" x14ac:dyDescent="0.3">
      <c r="A23" s="39"/>
      <c r="B23" s="39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39"/>
      <c r="AM23" s="39"/>
      <c r="AN23" s="39"/>
      <c r="AO23" s="39"/>
      <c r="AP23" s="39"/>
      <c r="AQ23" s="39"/>
      <c r="AR23" s="39"/>
    </row>
    <row r="24" spans="1:44" ht="18.75" customHeight="1" x14ac:dyDescent="0.3">
      <c r="A24" s="39"/>
      <c r="B24" s="39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39"/>
      <c r="AM24" s="39"/>
      <c r="AN24" s="39"/>
      <c r="AO24" s="39"/>
      <c r="AP24" s="39"/>
      <c r="AQ24" s="39"/>
      <c r="AR24" s="39"/>
    </row>
    <row r="25" spans="1:44" ht="18.75" customHeight="1" x14ac:dyDescent="0.3">
      <c r="A25" s="39"/>
      <c r="B25" s="3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39"/>
      <c r="AM25" s="39"/>
      <c r="AN25" s="39"/>
      <c r="AO25" s="39"/>
      <c r="AP25" s="39"/>
      <c r="AQ25" s="39"/>
      <c r="AR25" s="39"/>
    </row>
    <row r="26" spans="1:44" ht="18.75" customHeight="1" x14ac:dyDescent="0.3">
      <c r="A26" s="39"/>
      <c r="B26" s="3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39"/>
      <c r="AM26" s="39"/>
      <c r="AN26" s="39"/>
      <c r="AO26" s="39"/>
      <c r="AP26" s="39"/>
      <c r="AQ26" s="39"/>
      <c r="AR26" s="39"/>
    </row>
    <row r="27" spans="1:44" ht="18.75" customHeight="1" x14ac:dyDescent="0.3">
      <c r="A27" s="39"/>
      <c r="B27" s="39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39"/>
      <c r="AM27" s="39"/>
      <c r="AN27" s="39"/>
      <c r="AO27" s="39"/>
      <c r="AP27" s="39"/>
      <c r="AQ27" s="39"/>
      <c r="AR27" s="39"/>
    </row>
    <row r="28" spans="1:44" ht="18.75" customHeight="1" x14ac:dyDescent="0.3">
      <c r="A28" s="39"/>
      <c r="B28" s="39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39"/>
      <c r="AM28" s="39"/>
      <c r="AN28" s="39"/>
      <c r="AO28" s="39"/>
      <c r="AP28" s="39"/>
      <c r="AQ28" s="39"/>
      <c r="AR28" s="39"/>
    </row>
    <row r="29" spans="1:44" ht="18.75" customHeight="1" x14ac:dyDescent="0.3">
      <c r="A29" s="39"/>
      <c r="B29" s="3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39"/>
      <c r="AM29" s="39"/>
      <c r="AN29" s="39"/>
      <c r="AO29" s="39"/>
      <c r="AP29" s="39"/>
      <c r="AQ29" s="39"/>
      <c r="AR29" s="39"/>
    </row>
    <row r="30" spans="1:44" ht="18.75" customHeight="1" x14ac:dyDescent="0.3">
      <c r="A30" s="39"/>
      <c r="B30" s="39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39"/>
      <c r="AM30" s="39"/>
      <c r="AN30" s="39"/>
      <c r="AO30" s="39"/>
      <c r="AP30" s="39"/>
      <c r="AQ30" s="39"/>
      <c r="AR30" s="39"/>
    </row>
    <row r="31" spans="1:44" ht="18.75" customHeight="1" x14ac:dyDescent="0.3">
      <c r="A31" s="39"/>
      <c r="B31" s="39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39"/>
      <c r="AM31" s="39"/>
      <c r="AN31" s="39"/>
      <c r="AO31" s="39"/>
      <c r="AP31" s="39"/>
      <c r="AQ31" s="39"/>
      <c r="AR31" s="39"/>
    </row>
    <row r="32" spans="1:44" ht="18.75" customHeight="1" x14ac:dyDescent="0.3">
      <c r="A32" s="39"/>
      <c r="B32" s="39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39"/>
      <c r="AM32" s="39"/>
      <c r="AN32" s="39"/>
      <c r="AO32" s="39"/>
      <c r="AP32" s="39"/>
      <c r="AQ32" s="39"/>
      <c r="AR32" s="39"/>
    </row>
    <row r="33" spans="1:44" ht="18.75" customHeight="1" x14ac:dyDescent="0.3">
      <c r="A33" s="39"/>
      <c r="B33" s="39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39"/>
      <c r="AM33" s="39"/>
      <c r="AN33" s="39"/>
      <c r="AO33" s="39"/>
      <c r="AP33" s="39"/>
      <c r="AQ33" s="39"/>
      <c r="AR33" s="39"/>
    </row>
    <row r="34" spans="1:44" ht="18.75" customHeight="1" x14ac:dyDescent="0.3">
      <c r="A34" s="39"/>
      <c r="B34" s="39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39"/>
      <c r="AM34" s="39"/>
      <c r="AN34" s="39"/>
      <c r="AO34" s="39"/>
      <c r="AP34" s="39"/>
      <c r="AQ34" s="39"/>
      <c r="AR34" s="39"/>
    </row>
    <row r="35" spans="1:44" ht="18.75" customHeight="1" x14ac:dyDescent="0.3">
      <c r="A35" s="39"/>
      <c r="B35" s="39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39"/>
      <c r="AM35" s="39"/>
      <c r="AN35" s="39"/>
      <c r="AO35" s="39"/>
      <c r="AP35" s="39"/>
      <c r="AQ35" s="39"/>
      <c r="AR35" s="39"/>
    </row>
    <row r="36" spans="1:44" ht="18.75" customHeight="1" x14ac:dyDescent="0.3">
      <c r="A36" s="39"/>
      <c r="B36" s="3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39"/>
      <c r="AM36" s="39"/>
      <c r="AN36" s="39"/>
      <c r="AO36" s="39"/>
      <c r="AP36" s="39"/>
      <c r="AQ36" s="39"/>
      <c r="AR36" s="39"/>
    </row>
    <row r="37" spans="1:44" ht="18.75" customHeight="1" x14ac:dyDescent="0.3">
      <c r="A37" s="39"/>
      <c r="B37" s="3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39"/>
      <c r="AM37" s="39"/>
      <c r="AN37" s="39"/>
      <c r="AO37" s="39"/>
      <c r="AP37" s="39"/>
      <c r="AQ37" s="39"/>
      <c r="AR37" s="39"/>
    </row>
    <row r="38" spans="1:44" ht="18.75" customHeight="1" x14ac:dyDescent="0.3">
      <c r="A38" s="39"/>
      <c r="B38" s="39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39"/>
      <c r="AM38" s="39"/>
      <c r="AN38" s="39"/>
      <c r="AO38" s="39"/>
      <c r="AP38" s="39"/>
      <c r="AQ38" s="39"/>
      <c r="AR38" s="39"/>
    </row>
    <row r="39" spans="1:44" ht="18.75" customHeight="1" x14ac:dyDescent="0.3">
      <c r="A39" s="39"/>
      <c r="B39" s="39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39"/>
      <c r="AM39" s="39"/>
      <c r="AN39" s="39"/>
      <c r="AO39" s="39"/>
      <c r="AP39" s="39"/>
      <c r="AQ39" s="39"/>
      <c r="AR39" s="39"/>
    </row>
    <row r="40" spans="1:44" ht="18.75" customHeight="1" x14ac:dyDescent="0.3">
      <c r="A40" s="39"/>
      <c r="B40" s="3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39"/>
      <c r="AM40" s="39"/>
      <c r="AN40" s="39"/>
      <c r="AO40" s="39"/>
      <c r="AP40" s="39"/>
      <c r="AQ40" s="39"/>
      <c r="AR40" s="39"/>
    </row>
    <row r="41" spans="1:44" ht="18.75" customHeight="1" x14ac:dyDescent="0.3">
      <c r="A41" s="39"/>
      <c r="B41" s="39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39"/>
      <c r="AM41" s="39"/>
      <c r="AN41" s="39"/>
      <c r="AO41" s="39"/>
      <c r="AP41" s="39"/>
      <c r="AQ41" s="39"/>
      <c r="AR41" s="39"/>
    </row>
    <row r="42" spans="1:44" ht="18.75" customHeight="1" x14ac:dyDescent="0.3">
      <c r="A42" s="39"/>
      <c r="B42" s="39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39"/>
      <c r="AM42" s="39"/>
      <c r="AN42" s="39"/>
      <c r="AO42" s="39"/>
      <c r="AP42" s="39"/>
      <c r="AQ42" s="39"/>
      <c r="AR42" s="39"/>
    </row>
    <row r="43" spans="1:44" ht="18.75" customHeight="1" x14ac:dyDescent="0.3">
      <c r="A43" s="39"/>
      <c r="B43" s="39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39"/>
      <c r="AM43" s="39"/>
      <c r="AN43" s="39"/>
      <c r="AO43" s="39"/>
      <c r="AP43" s="39"/>
      <c r="AQ43" s="39"/>
      <c r="AR43" s="39"/>
    </row>
    <row r="44" spans="1:44" ht="18.75" customHeight="1" x14ac:dyDescent="0.3">
      <c r="A44" s="39"/>
      <c r="B44" s="39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39"/>
      <c r="AM44" s="39"/>
      <c r="AN44" s="39"/>
      <c r="AO44" s="39"/>
      <c r="AP44" s="39"/>
      <c r="AQ44" s="39"/>
      <c r="AR44" s="39"/>
    </row>
    <row r="45" spans="1:44" ht="18.75" customHeight="1" x14ac:dyDescent="0.3">
      <c r="A45" s="39"/>
      <c r="B45" s="39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39"/>
      <c r="AM45" s="39"/>
      <c r="AN45" s="39"/>
      <c r="AO45" s="39"/>
      <c r="AP45" s="39"/>
      <c r="AQ45" s="39"/>
      <c r="AR45" s="39"/>
    </row>
    <row r="46" spans="1:44" ht="18.75" customHeight="1" x14ac:dyDescent="0.3">
      <c r="A46" s="39"/>
      <c r="B46" s="39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39"/>
      <c r="AM46" s="39"/>
      <c r="AN46" s="39"/>
      <c r="AO46" s="39"/>
      <c r="AP46" s="39"/>
      <c r="AQ46" s="39"/>
      <c r="AR46" s="39"/>
    </row>
    <row r="47" spans="1:44" ht="18.75" customHeight="1" x14ac:dyDescent="0.3">
      <c r="A47" s="39"/>
      <c r="B47" s="39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39"/>
      <c r="AM47" s="39"/>
      <c r="AN47" s="39"/>
      <c r="AO47" s="39"/>
      <c r="AP47" s="39"/>
      <c r="AQ47" s="39"/>
      <c r="AR47" s="39"/>
    </row>
    <row r="48" spans="1:44" ht="18.75" customHeight="1" x14ac:dyDescent="0.3">
      <c r="A48" s="39"/>
      <c r="B48" s="39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39"/>
      <c r="AM48" s="39"/>
      <c r="AN48" s="39"/>
      <c r="AO48" s="39"/>
      <c r="AP48" s="39"/>
      <c r="AQ48" s="39"/>
      <c r="AR48" s="39"/>
    </row>
    <row r="49" spans="1:44" ht="18.75" customHeight="1" x14ac:dyDescent="0.3">
      <c r="A49" s="39"/>
      <c r="B49" s="39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39"/>
      <c r="AM49" s="39"/>
      <c r="AN49" s="39"/>
      <c r="AO49" s="39"/>
      <c r="AP49" s="39"/>
      <c r="AQ49" s="39"/>
      <c r="AR49" s="39"/>
    </row>
    <row r="50" spans="1:44" ht="18.75" customHeight="1" x14ac:dyDescent="0.3">
      <c r="A50" s="39"/>
      <c r="B50" s="39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39"/>
      <c r="AM50" s="39"/>
      <c r="AN50" s="39"/>
      <c r="AO50" s="39"/>
      <c r="AP50" s="39"/>
      <c r="AQ50" s="39"/>
      <c r="AR50" s="39"/>
    </row>
    <row r="51" spans="1:44" ht="18.75" customHeight="1" x14ac:dyDescent="0.3">
      <c r="A51" s="39"/>
      <c r="B51" s="39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39"/>
      <c r="AM51" s="39"/>
      <c r="AN51" s="39"/>
      <c r="AO51" s="39"/>
      <c r="AP51" s="39"/>
      <c r="AQ51" s="39"/>
      <c r="AR51" s="39"/>
    </row>
    <row r="52" spans="1:44" ht="18.75" customHeight="1" x14ac:dyDescent="0.3">
      <c r="A52" s="39"/>
      <c r="B52" s="39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39"/>
      <c r="AM52" s="39"/>
      <c r="AN52" s="39"/>
      <c r="AO52" s="39"/>
      <c r="AP52" s="39"/>
      <c r="AQ52" s="39"/>
      <c r="AR52" s="39"/>
    </row>
    <row r="53" spans="1:44" ht="18.75" customHeight="1" x14ac:dyDescent="0.3">
      <c r="A53" s="39"/>
      <c r="B53" s="39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39"/>
      <c r="AM53" s="39"/>
      <c r="AN53" s="39"/>
      <c r="AO53" s="39"/>
      <c r="AP53" s="39"/>
      <c r="AQ53" s="39"/>
      <c r="AR53" s="39"/>
    </row>
    <row r="54" spans="1:44" ht="18.75" customHeight="1" x14ac:dyDescent="0.3">
      <c r="A54" s="39"/>
      <c r="B54" s="39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39"/>
      <c r="AM54" s="39"/>
      <c r="AN54" s="39"/>
      <c r="AO54" s="39"/>
      <c r="AP54" s="39"/>
      <c r="AQ54" s="39"/>
      <c r="AR54" s="39"/>
    </row>
    <row r="55" spans="1:44" ht="18.75" customHeight="1" x14ac:dyDescent="0.3">
      <c r="A55" s="39"/>
      <c r="B55" s="39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39"/>
      <c r="AM55" s="39"/>
      <c r="AN55" s="39"/>
      <c r="AO55" s="39"/>
      <c r="AP55" s="39"/>
      <c r="AQ55" s="39"/>
      <c r="AR55" s="39"/>
    </row>
    <row r="56" spans="1:44" ht="18.75" customHeight="1" x14ac:dyDescent="0.3">
      <c r="A56" s="39"/>
      <c r="B56" s="39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39"/>
      <c r="AM56" s="39"/>
      <c r="AN56" s="39"/>
      <c r="AO56" s="39"/>
      <c r="AP56" s="39"/>
      <c r="AQ56" s="39"/>
      <c r="AR56" s="39"/>
    </row>
    <row r="57" spans="1:44" ht="18.75" customHeight="1" x14ac:dyDescent="0.3">
      <c r="A57" s="39"/>
      <c r="B57" s="39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39"/>
      <c r="AM57" s="39"/>
      <c r="AN57" s="39"/>
      <c r="AO57" s="39"/>
      <c r="AP57" s="39"/>
      <c r="AQ57" s="39"/>
      <c r="AR57" s="39"/>
    </row>
    <row r="58" spans="1:44" ht="18.75" customHeight="1" x14ac:dyDescent="0.3">
      <c r="A58" s="39"/>
      <c r="B58" s="39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39"/>
      <c r="AM58" s="39"/>
      <c r="AN58" s="39"/>
      <c r="AO58" s="39"/>
      <c r="AP58" s="39"/>
      <c r="AQ58" s="39"/>
      <c r="AR58" s="39"/>
    </row>
    <row r="59" spans="1:44" ht="18.75" customHeight="1" x14ac:dyDescent="0.3">
      <c r="A59" s="39"/>
      <c r="B59" s="39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39"/>
      <c r="AM59" s="39"/>
      <c r="AN59" s="39"/>
      <c r="AO59" s="39"/>
      <c r="AP59" s="39"/>
      <c r="AQ59" s="39"/>
      <c r="AR59" s="39"/>
    </row>
    <row r="60" spans="1:44" ht="18.75" customHeight="1" x14ac:dyDescent="0.3">
      <c r="A60" s="39"/>
      <c r="B60" s="39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39"/>
      <c r="AM60" s="39"/>
      <c r="AN60" s="39"/>
      <c r="AO60" s="39"/>
      <c r="AP60" s="39"/>
      <c r="AQ60" s="39"/>
      <c r="AR60" s="39"/>
    </row>
    <row r="61" spans="1:44" ht="18.75" customHeight="1" x14ac:dyDescent="0.3">
      <c r="A61" s="39"/>
      <c r="B61" s="39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39"/>
      <c r="AM61" s="39"/>
      <c r="AN61" s="39"/>
      <c r="AO61" s="39"/>
      <c r="AP61" s="39"/>
      <c r="AQ61" s="39"/>
      <c r="AR61" s="39"/>
    </row>
    <row r="62" spans="1:44" ht="18.75" customHeight="1" x14ac:dyDescent="0.3">
      <c r="A62" s="39"/>
      <c r="B62" s="39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39"/>
      <c r="AM62" s="39"/>
      <c r="AN62" s="39"/>
      <c r="AO62" s="39"/>
      <c r="AP62" s="39"/>
      <c r="AQ62" s="39"/>
      <c r="AR62" s="39"/>
    </row>
    <row r="63" spans="1:44" ht="18.75" customHeight="1" x14ac:dyDescent="0.3">
      <c r="A63" s="39"/>
      <c r="B63" s="39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39"/>
      <c r="AM63" s="39"/>
      <c r="AN63" s="39"/>
      <c r="AO63" s="39"/>
      <c r="AP63" s="39"/>
      <c r="AQ63" s="39"/>
      <c r="AR63" s="39"/>
    </row>
    <row r="64" spans="1:44" ht="18.75" customHeight="1" x14ac:dyDescent="0.3">
      <c r="A64" s="39"/>
      <c r="B64" s="39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39"/>
      <c r="AM64" s="39"/>
      <c r="AN64" s="39"/>
      <c r="AO64" s="39"/>
      <c r="AP64" s="39"/>
      <c r="AQ64" s="39"/>
      <c r="AR64" s="39"/>
    </row>
    <row r="65" spans="1:44" ht="18.75" customHeight="1" x14ac:dyDescent="0.3">
      <c r="A65" s="39"/>
      <c r="B65" s="39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39"/>
      <c r="AM65" s="39"/>
      <c r="AN65" s="39"/>
      <c r="AO65" s="39"/>
      <c r="AP65" s="39"/>
      <c r="AQ65" s="39"/>
      <c r="AR65" s="39"/>
    </row>
    <row r="66" spans="1:44" ht="18.75" customHeight="1" x14ac:dyDescent="0.3">
      <c r="A66" s="39"/>
      <c r="B66" s="39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39"/>
      <c r="AM66" s="39"/>
      <c r="AN66" s="39"/>
      <c r="AO66" s="39"/>
      <c r="AP66" s="39"/>
      <c r="AQ66" s="39"/>
      <c r="AR66" s="39"/>
    </row>
    <row r="67" spans="1:44" ht="18.75" customHeight="1" x14ac:dyDescent="0.3">
      <c r="A67" s="39"/>
      <c r="B67" s="39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39"/>
      <c r="AM67" s="39"/>
      <c r="AN67" s="39"/>
      <c r="AO67" s="39"/>
      <c r="AP67" s="39"/>
      <c r="AQ67" s="39"/>
      <c r="AR67" s="39"/>
    </row>
    <row r="68" spans="1:44" ht="18.75" customHeight="1" x14ac:dyDescent="0.3">
      <c r="A68" s="39"/>
      <c r="B68" s="3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39"/>
      <c r="AM68" s="39"/>
      <c r="AN68" s="39"/>
      <c r="AO68" s="39"/>
      <c r="AP68" s="39"/>
      <c r="AQ68" s="39"/>
      <c r="AR68" s="39"/>
    </row>
    <row r="69" spans="1:44" ht="18.75" customHeight="1" x14ac:dyDescent="0.3">
      <c r="A69" s="39"/>
      <c r="B69" s="3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39"/>
      <c r="AM69" s="39"/>
      <c r="AN69" s="39"/>
      <c r="AO69" s="39"/>
      <c r="AP69" s="39"/>
      <c r="AQ69" s="39"/>
      <c r="AR69" s="39"/>
    </row>
    <row r="70" spans="1:44" ht="18.75" customHeight="1" x14ac:dyDescent="0.3">
      <c r="A70" s="39"/>
      <c r="B70" s="39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39"/>
      <c r="AM70" s="39"/>
      <c r="AN70" s="39"/>
      <c r="AO70" s="39"/>
      <c r="AP70" s="39"/>
      <c r="AQ70" s="39"/>
      <c r="AR70" s="39"/>
    </row>
    <row r="71" spans="1:44" ht="18.75" customHeight="1" x14ac:dyDescent="0.3">
      <c r="A71" s="39"/>
      <c r="B71" s="39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39"/>
      <c r="AM71" s="39"/>
      <c r="AN71" s="39"/>
      <c r="AO71" s="39"/>
      <c r="AP71" s="39"/>
      <c r="AQ71" s="39"/>
      <c r="AR71" s="39"/>
    </row>
    <row r="72" spans="1:44" ht="18.75" customHeight="1" x14ac:dyDescent="0.3">
      <c r="A72" s="39"/>
      <c r="B72" s="3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39"/>
      <c r="AM72" s="39"/>
      <c r="AN72" s="39"/>
      <c r="AO72" s="39"/>
      <c r="AP72" s="39"/>
      <c r="AQ72" s="39"/>
      <c r="AR72" s="39"/>
    </row>
    <row r="73" spans="1:44" ht="18.75" customHeight="1" x14ac:dyDescent="0.3">
      <c r="A73" s="39"/>
      <c r="B73" s="39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39"/>
      <c r="AM73" s="39"/>
      <c r="AN73" s="39"/>
      <c r="AO73" s="39"/>
      <c r="AP73" s="39"/>
      <c r="AQ73" s="39"/>
      <c r="AR73" s="39"/>
    </row>
    <row r="74" spans="1:44" ht="18.75" customHeight="1" x14ac:dyDescent="0.3">
      <c r="A74" s="39"/>
      <c r="B74" s="39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39"/>
      <c r="AM74" s="39"/>
      <c r="AN74" s="39"/>
      <c r="AO74" s="39"/>
      <c r="AP74" s="39"/>
      <c r="AQ74" s="39"/>
      <c r="AR74" s="39"/>
    </row>
    <row r="75" spans="1:44" ht="18.75" customHeight="1" x14ac:dyDescent="0.3">
      <c r="A75" s="39"/>
      <c r="B75" s="39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39"/>
      <c r="AM75" s="39"/>
      <c r="AN75" s="39"/>
      <c r="AO75" s="39"/>
      <c r="AP75" s="39"/>
      <c r="AQ75" s="39"/>
      <c r="AR75" s="39"/>
    </row>
    <row r="76" spans="1:44" ht="18.75" customHeight="1" x14ac:dyDescent="0.3">
      <c r="A76" s="39"/>
      <c r="B76" s="39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39"/>
      <c r="AM76" s="39"/>
      <c r="AN76" s="39"/>
      <c r="AO76" s="39"/>
      <c r="AP76" s="39"/>
      <c r="AQ76" s="39"/>
      <c r="AR76" s="39"/>
    </row>
    <row r="77" spans="1:44" ht="18.75" customHeight="1" x14ac:dyDescent="0.3">
      <c r="A77" s="39"/>
      <c r="B77" s="39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39"/>
      <c r="AM77" s="39"/>
      <c r="AN77" s="39"/>
      <c r="AO77" s="39"/>
      <c r="AP77" s="39"/>
      <c r="AQ77" s="39"/>
      <c r="AR77" s="39"/>
    </row>
    <row r="78" spans="1:44" ht="18.75" customHeight="1" x14ac:dyDescent="0.3">
      <c r="A78" s="39"/>
      <c r="B78" s="39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39"/>
      <c r="AM78" s="39"/>
      <c r="AN78" s="39"/>
      <c r="AO78" s="39"/>
      <c r="AP78" s="39"/>
      <c r="AQ78" s="39"/>
      <c r="AR78" s="39"/>
    </row>
    <row r="79" spans="1:44" ht="18.75" customHeight="1" x14ac:dyDescent="0.3">
      <c r="A79" s="39"/>
      <c r="B79" s="39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39"/>
      <c r="AM79" s="39"/>
      <c r="AN79" s="39"/>
      <c r="AO79" s="39"/>
      <c r="AP79" s="39"/>
      <c r="AQ79" s="39"/>
      <c r="AR79" s="39"/>
    </row>
    <row r="80" spans="1:44" ht="18.75" customHeight="1" x14ac:dyDescent="0.3">
      <c r="A80" s="39"/>
      <c r="B80" s="39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39"/>
      <c r="AM80" s="39"/>
      <c r="AN80" s="39"/>
      <c r="AO80" s="39"/>
      <c r="AP80" s="39"/>
      <c r="AQ80" s="39"/>
      <c r="AR80" s="39"/>
    </row>
    <row r="81" spans="1:44" ht="18.75" customHeight="1" x14ac:dyDescent="0.3">
      <c r="A81" s="39"/>
      <c r="B81" s="39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39"/>
      <c r="AM81" s="39"/>
      <c r="AN81" s="39"/>
      <c r="AO81" s="39"/>
      <c r="AP81" s="39"/>
      <c r="AQ81" s="39"/>
      <c r="AR81" s="39"/>
    </row>
    <row r="82" spans="1:44" ht="18.75" customHeight="1" x14ac:dyDescent="0.3">
      <c r="A82" s="39"/>
      <c r="B82" s="39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39"/>
      <c r="AM82" s="39"/>
      <c r="AN82" s="39"/>
      <c r="AO82" s="39"/>
      <c r="AP82" s="39"/>
      <c r="AQ82" s="39"/>
      <c r="AR82" s="39"/>
    </row>
    <row r="83" spans="1:44" ht="18.75" customHeight="1" x14ac:dyDescent="0.3">
      <c r="A83" s="39"/>
      <c r="B83" s="39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39"/>
      <c r="AM83" s="39"/>
      <c r="AN83" s="39"/>
      <c r="AO83" s="39"/>
      <c r="AP83" s="39"/>
      <c r="AQ83" s="39"/>
      <c r="AR83" s="39"/>
    </row>
    <row r="84" spans="1:44" ht="18.75" customHeight="1" x14ac:dyDescent="0.3">
      <c r="A84" s="39"/>
      <c r="B84" s="39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39"/>
      <c r="AM84" s="39"/>
      <c r="AN84" s="39"/>
      <c r="AO84" s="39"/>
      <c r="AP84" s="39"/>
      <c r="AQ84" s="39"/>
      <c r="AR84" s="39"/>
    </row>
    <row r="85" spans="1:44" ht="18.75" customHeight="1" x14ac:dyDescent="0.3">
      <c r="A85" s="39"/>
      <c r="B85" s="39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39"/>
      <c r="AM85" s="39"/>
      <c r="AN85" s="39"/>
      <c r="AO85" s="39"/>
      <c r="AP85" s="39"/>
      <c r="AQ85" s="39"/>
      <c r="AR85" s="39"/>
    </row>
    <row r="86" spans="1:44" ht="18.75" customHeight="1" x14ac:dyDescent="0.3">
      <c r="A86" s="39"/>
      <c r="B86" s="39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39"/>
      <c r="AM86" s="39"/>
      <c r="AN86" s="39"/>
      <c r="AO86" s="39"/>
      <c r="AP86" s="39"/>
      <c r="AQ86" s="39"/>
      <c r="AR86" s="39"/>
    </row>
    <row r="87" spans="1:44" ht="18.75" customHeight="1" x14ac:dyDescent="0.3">
      <c r="A87" s="39"/>
      <c r="B87" s="39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39"/>
      <c r="AM87" s="39"/>
      <c r="AN87" s="39"/>
      <c r="AO87" s="39"/>
      <c r="AP87" s="39"/>
      <c r="AQ87" s="39"/>
      <c r="AR87" s="39"/>
    </row>
    <row r="88" spans="1:44" ht="18.75" customHeight="1" x14ac:dyDescent="0.3">
      <c r="A88" s="39"/>
      <c r="B88" s="39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39"/>
      <c r="AM88" s="39"/>
      <c r="AN88" s="39"/>
      <c r="AO88" s="39"/>
      <c r="AP88" s="39"/>
      <c r="AQ88" s="39"/>
      <c r="AR88" s="39"/>
    </row>
    <row r="89" spans="1:44" ht="18.75" customHeight="1" x14ac:dyDescent="0.3">
      <c r="A89" s="39"/>
      <c r="B89" s="39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39"/>
      <c r="AM89" s="39"/>
      <c r="AN89" s="39"/>
      <c r="AO89" s="39"/>
      <c r="AP89" s="39"/>
      <c r="AQ89" s="39"/>
      <c r="AR89" s="39"/>
    </row>
    <row r="90" spans="1:44" ht="18.75" customHeight="1" x14ac:dyDescent="0.3">
      <c r="A90" s="39"/>
      <c r="B90" s="39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39"/>
      <c r="AM90" s="39"/>
      <c r="AN90" s="39"/>
      <c r="AO90" s="39"/>
      <c r="AP90" s="39"/>
      <c r="AQ90" s="39"/>
      <c r="AR90" s="39"/>
    </row>
    <row r="91" spans="1:44" ht="18.75" customHeight="1" x14ac:dyDescent="0.3">
      <c r="A91" s="39"/>
      <c r="B91" s="39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39"/>
      <c r="AM91" s="39"/>
      <c r="AN91" s="39"/>
      <c r="AO91" s="39"/>
      <c r="AP91" s="39"/>
      <c r="AQ91" s="39"/>
      <c r="AR91" s="39"/>
    </row>
    <row r="92" spans="1:44" ht="18.75" customHeight="1" x14ac:dyDescent="0.3">
      <c r="A92" s="39"/>
      <c r="B92" s="39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39"/>
      <c r="AM92" s="39"/>
      <c r="AN92" s="39"/>
      <c r="AO92" s="39"/>
      <c r="AP92" s="39"/>
      <c r="AQ92" s="39"/>
      <c r="AR92" s="39"/>
    </row>
    <row r="93" spans="1:44" ht="18.75" customHeight="1" x14ac:dyDescent="0.3">
      <c r="A93" s="39"/>
      <c r="B93" s="39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39"/>
      <c r="AM93" s="39"/>
      <c r="AN93" s="39"/>
      <c r="AO93" s="39"/>
      <c r="AP93" s="39"/>
      <c r="AQ93" s="39"/>
      <c r="AR93" s="39"/>
    </row>
    <row r="94" spans="1:44" ht="18.75" customHeight="1" x14ac:dyDescent="0.3">
      <c r="A94" s="39"/>
      <c r="B94" s="39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39"/>
      <c r="AM94" s="39"/>
      <c r="AN94" s="39"/>
      <c r="AO94" s="39"/>
      <c r="AP94" s="39"/>
      <c r="AQ94" s="39"/>
      <c r="AR94" s="39"/>
    </row>
    <row r="95" spans="1:44" ht="18.75" customHeight="1" x14ac:dyDescent="0.3">
      <c r="A95" s="39"/>
      <c r="B95" s="39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39"/>
      <c r="AM95" s="39"/>
      <c r="AN95" s="39"/>
      <c r="AO95" s="39"/>
      <c r="AP95" s="39"/>
      <c r="AQ95" s="39"/>
      <c r="AR95" s="39"/>
    </row>
    <row r="96" spans="1:44" ht="18.75" customHeight="1" x14ac:dyDescent="0.3">
      <c r="A96" s="39"/>
      <c r="B96" s="39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39"/>
      <c r="AM96" s="39"/>
      <c r="AN96" s="39"/>
      <c r="AO96" s="39"/>
      <c r="AP96" s="39"/>
      <c r="AQ96" s="39"/>
      <c r="AR96" s="39"/>
    </row>
    <row r="97" spans="1:44" ht="18.75" customHeight="1" x14ac:dyDescent="0.3">
      <c r="A97" s="39"/>
      <c r="B97" s="39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39"/>
      <c r="AM97" s="39"/>
      <c r="AN97" s="39"/>
      <c r="AO97" s="39"/>
      <c r="AP97" s="39"/>
      <c r="AQ97" s="39"/>
      <c r="AR97" s="39"/>
    </row>
    <row r="98" spans="1:44" ht="18.75" customHeight="1" x14ac:dyDescent="0.3">
      <c r="A98" s="39"/>
      <c r="B98" s="39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39"/>
      <c r="AM98" s="39"/>
      <c r="AN98" s="39"/>
      <c r="AO98" s="39"/>
      <c r="AP98" s="39"/>
      <c r="AQ98" s="39"/>
      <c r="AR98" s="39"/>
    </row>
    <row r="99" spans="1:44" ht="18.75" customHeight="1" x14ac:dyDescent="0.3">
      <c r="A99" s="39"/>
      <c r="B99" s="39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39"/>
      <c r="AM99" s="39"/>
      <c r="AN99" s="39"/>
      <c r="AO99" s="39"/>
      <c r="AP99" s="39"/>
      <c r="AQ99" s="39"/>
      <c r="AR99" s="39"/>
    </row>
    <row r="100" spans="1:44" ht="18.75" customHeight="1" x14ac:dyDescent="0.3">
      <c r="A100" s="39"/>
      <c r="B100" s="39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39"/>
      <c r="AM100" s="39"/>
      <c r="AN100" s="39"/>
      <c r="AO100" s="39"/>
      <c r="AP100" s="39"/>
      <c r="AQ100" s="39"/>
      <c r="AR100" s="39"/>
    </row>
    <row r="101" spans="1:44" ht="18.75" customHeight="1" x14ac:dyDescent="0.3">
      <c r="A101" s="39"/>
      <c r="B101" s="39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39"/>
      <c r="AM101" s="39"/>
      <c r="AN101" s="39"/>
      <c r="AO101" s="39"/>
      <c r="AP101" s="39"/>
      <c r="AQ101" s="39"/>
      <c r="AR101" s="39"/>
    </row>
    <row r="102" spans="1:44" ht="18.75" customHeight="1" x14ac:dyDescent="0.3">
      <c r="A102" s="39"/>
      <c r="B102" s="39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39"/>
      <c r="AM102" s="39"/>
      <c r="AN102" s="39"/>
      <c r="AO102" s="39"/>
      <c r="AP102" s="39"/>
      <c r="AQ102" s="39"/>
      <c r="AR102" s="39"/>
    </row>
    <row r="103" spans="1:44" ht="18.75" customHeight="1" x14ac:dyDescent="0.3">
      <c r="A103" s="39"/>
      <c r="B103" s="39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39"/>
      <c r="AM103" s="39"/>
      <c r="AN103" s="39"/>
      <c r="AO103" s="39"/>
      <c r="AP103" s="39"/>
      <c r="AQ103" s="39"/>
      <c r="AR103" s="39"/>
    </row>
    <row r="104" spans="1:44" ht="18.75" customHeight="1" x14ac:dyDescent="0.3">
      <c r="A104" s="39"/>
      <c r="B104" s="39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39"/>
      <c r="AM104" s="39"/>
      <c r="AN104" s="39"/>
      <c r="AO104" s="39"/>
      <c r="AP104" s="39"/>
      <c r="AQ104" s="39"/>
      <c r="AR104" s="39"/>
    </row>
    <row r="105" spans="1:44" ht="18.75" customHeight="1" x14ac:dyDescent="0.3">
      <c r="A105" s="39"/>
      <c r="B105" s="39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39"/>
      <c r="AM105" s="39"/>
      <c r="AN105" s="39"/>
      <c r="AO105" s="39"/>
      <c r="AP105" s="39"/>
      <c r="AQ105" s="39"/>
      <c r="AR105" s="39"/>
    </row>
    <row r="106" spans="1:44" ht="18.75" customHeight="1" x14ac:dyDescent="0.3">
      <c r="A106" s="39"/>
      <c r="B106" s="39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39"/>
      <c r="AM106" s="39"/>
      <c r="AN106" s="39"/>
      <c r="AO106" s="39"/>
      <c r="AP106" s="39"/>
      <c r="AQ106" s="39"/>
      <c r="AR106" s="39"/>
    </row>
    <row r="107" spans="1:44" ht="18.75" customHeight="1" x14ac:dyDescent="0.3">
      <c r="A107" s="39"/>
      <c r="B107" s="39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39"/>
      <c r="AM107" s="39"/>
      <c r="AN107" s="39"/>
      <c r="AO107" s="39"/>
      <c r="AP107" s="39"/>
      <c r="AQ107" s="39"/>
      <c r="AR107" s="39"/>
    </row>
    <row r="108" spans="1:44" ht="18.75" customHeight="1" x14ac:dyDescent="0.3">
      <c r="A108" s="39"/>
      <c r="B108" s="39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39"/>
      <c r="AM108" s="39"/>
      <c r="AN108" s="39"/>
      <c r="AO108" s="39"/>
      <c r="AP108" s="39"/>
      <c r="AQ108" s="39"/>
      <c r="AR108" s="39"/>
    </row>
    <row r="109" spans="1:44" ht="18.75" customHeight="1" x14ac:dyDescent="0.3">
      <c r="A109" s="39"/>
      <c r="B109" s="39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39"/>
      <c r="AM109" s="39"/>
      <c r="AN109" s="39"/>
      <c r="AO109" s="39"/>
      <c r="AP109" s="39"/>
      <c r="AQ109" s="39"/>
      <c r="AR109" s="39"/>
    </row>
    <row r="110" spans="1:44" ht="18.75" customHeight="1" x14ac:dyDescent="0.3">
      <c r="A110" s="39"/>
      <c r="B110" s="39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39"/>
      <c r="AM110" s="39"/>
      <c r="AN110" s="39"/>
      <c r="AO110" s="39"/>
      <c r="AP110" s="39"/>
      <c r="AQ110" s="39"/>
      <c r="AR110" s="39"/>
    </row>
    <row r="111" spans="1:44" ht="18.75" customHeight="1" x14ac:dyDescent="0.3">
      <c r="A111" s="39"/>
      <c r="B111" s="39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39"/>
      <c r="AM111" s="39"/>
      <c r="AN111" s="39"/>
      <c r="AO111" s="39"/>
      <c r="AP111" s="39"/>
      <c r="AQ111" s="39"/>
      <c r="AR111" s="39"/>
    </row>
    <row r="112" spans="1:44" ht="18.75" customHeight="1" x14ac:dyDescent="0.3">
      <c r="A112" s="39"/>
      <c r="B112" s="39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39"/>
      <c r="AM112" s="39"/>
      <c r="AN112" s="39"/>
      <c r="AO112" s="39"/>
      <c r="AP112" s="39"/>
      <c r="AQ112" s="39"/>
      <c r="AR112" s="39"/>
    </row>
    <row r="113" spans="1:44" ht="18.75" customHeight="1" x14ac:dyDescent="0.3">
      <c r="A113" s="39"/>
      <c r="B113" s="39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39"/>
      <c r="AM113" s="39"/>
      <c r="AN113" s="39"/>
      <c r="AO113" s="39"/>
      <c r="AP113" s="39"/>
      <c r="AQ113" s="39"/>
      <c r="AR113" s="39"/>
    </row>
    <row r="114" spans="1:44" ht="18.75" customHeight="1" x14ac:dyDescent="0.3">
      <c r="A114" s="39"/>
      <c r="B114" s="39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39"/>
      <c r="AM114" s="39"/>
      <c r="AN114" s="39"/>
      <c r="AO114" s="39"/>
      <c r="AP114" s="39"/>
      <c r="AQ114" s="39"/>
      <c r="AR114" s="39"/>
    </row>
    <row r="115" spans="1:44" ht="18.75" customHeight="1" x14ac:dyDescent="0.3">
      <c r="A115" s="39"/>
      <c r="B115" s="39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39"/>
      <c r="AM115" s="39"/>
      <c r="AN115" s="39"/>
      <c r="AO115" s="39"/>
      <c r="AP115" s="39"/>
      <c r="AQ115" s="39"/>
      <c r="AR115" s="39"/>
    </row>
    <row r="116" spans="1:44" ht="18.75" customHeight="1" x14ac:dyDescent="0.3">
      <c r="A116" s="39"/>
      <c r="B116" s="39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39"/>
      <c r="AM116" s="39"/>
      <c r="AN116" s="39"/>
      <c r="AO116" s="39"/>
      <c r="AP116" s="39"/>
      <c r="AQ116" s="39"/>
      <c r="AR116" s="39"/>
    </row>
    <row r="117" spans="1:44" ht="18.75" customHeight="1" x14ac:dyDescent="0.3">
      <c r="A117" s="39"/>
      <c r="B117" s="39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39"/>
      <c r="AM117" s="39"/>
      <c r="AN117" s="39"/>
      <c r="AO117" s="39"/>
      <c r="AP117" s="39"/>
      <c r="AQ117" s="39"/>
      <c r="AR117" s="39"/>
    </row>
    <row r="118" spans="1:44" ht="18.75" customHeight="1" x14ac:dyDescent="0.3">
      <c r="A118" s="39"/>
      <c r="B118" s="39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39"/>
      <c r="AM118" s="39"/>
      <c r="AN118" s="39"/>
      <c r="AO118" s="39"/>
      <c r="AP118" s="39"/>
      <c r="AQ118" s="39"/>
      <c r="AR118" s="39"/>
    </row>
    <row r="119" spans="1:44" ht="18.75" customHeight="1" x14ac:dyDescent="0.3">
      <c r="A119" s="39"/>
      <c r="B119" s="39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39"/>
      <c r="AM119" s="39"/>
      <c r="AN119" s="39"/>
      <c r="AO119" s="39"/>
      <c r="AP119" s="39"/>
      <c r="AQ119" s="39"/>
      <c r="AR119" s="39"/>
    </row>
    <row r="120" spans="1:44" ht="18.75" customHeight="1" x14ac:dyDescent="0.3">
      <c r="A120" s="39"/>
      <c r="B120" s="39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39"/>
      <c r="AM120" s="39"/>
      <c r="AN120" s="39"/>
      <c r="AO120" s="39"/>
      <c r="AP120" s="39"/>
      <c r="AQ120" s="39"/>
      <c r="AR120" s="39"/>
    </row>
    <row r="121" spans="1:44" ht="18.75" customHeight="1" x14ac:dyDescent="0.3">
      <c r="A121" s="39"/>
      <c r="B121" s="39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39"/>
      <c r="AM121" s="39"/>
      <c r="AN121" s="39"/>
      <c r="AO121" s="39"/>
      <c r="AP121" s="39"/>
      <c r="AQ121" s="39"/>
      <c r="AR121" s="39"/>
    </row>
    <row r="122" spans="1:44" ht="18.75" customHeight="1" x14ac:dyDescent="0.3">
      <c r="A122" s="39"/>
      <c r="B122" s="39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39"/>
      <c r="AM122" s="39"/>
      <c r="AN122" s="39"/>
      <c r="AO122" s="39"/>
      <c r="AP122" s="39"/>
      <c r="AQ122" s="39"/>
      <c r="AR122" s="39"/>
    </row>
    <row r="123" spans="1:44" ht="18.75" customHeight="1" x14ac:dyDescent="0.3">
      <c r="A123" s="39"/>
      <c r="B123" s="39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39"/>
      <c r="AM123" s="39"/>
      <c r="AN123" s="39"/>
      <c r="AO123" s="39"/>
      <c r="AP123" s="39"/>
      <c r="AQ123" s="39"/>
      <c r="AR123" s="39"/>
    </row>
    <row r="124" spans="1:44" ht="18.75" customHeight="1" x14ac:dyDescent="0.3">
      <c r="A124" s="39"/>
      <c r="B124" s="39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39"/>
      <c r="AM124" s="39"/>
      <c r="AN124" s="39"/>
      <c r="AO124" s="39"/>
      <c r="AP124" s="39"/>
      <c r="AQ124" s="39"/>
      <c r="AR124" s="39"/>
    </row>
    <row r="125" spans="1:44" ht="18.75" customHeight="1" x14ac:dyDescent="0.3">
      <c r="A125" s="39"/>
      <c r="B125" s="39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39"/>
      <c r="AM125" s="39"/>
      <c r="AN125" s="39"/>
      <c r="AO125" s="39"/>
      <c r="AP125" s="39"/>
      <c r="AQ125" s="39"/>
      <c r="AR125" s="39"/>
    </row>
    <row r="126" spans="1:44" ht="18.75" customHeight="1" x14ac:dyDescent="0.3">
      <c r="A126" s="39"/>
      <c r="B126" s="39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39"/>
      <c r="AM126" s="39"/>
      <c r="AN126" s="39"/>
      <c r="AO126" s="39"/>
      <c r="AP126" s="39"/>
      <c r="AQ126" s="39"/>
      <c r="AR126" s="39"/>
    </row>
    <row r="127" spans="1:44" ht="18.75" customHeight="1" x14ac:dyDescent="0.3">
      <c r="A127" s="39"/>
      <c r="B127" s="39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39"/>
      <c r="AM127" s="39"/>
      <c r="AN127" s="39"/>
      <c r="AO127" s="39"/>
      <c r="AP127" s="39"/>
      <c r="AQ127" s="39"/>
      <c r="AR127" s="39"/>
    </row>
    <row r="128" spans="1:44" ht="18.75" customHeight="1" x14ac:dyDescent="0.3">
      <c r="A128" s="39"/>
      <c r="B128" s="39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39"/>
      <c r="AM128" s="39"/>
      <c r="AN128" s="39"/>
      <c r="AO128" s="39"/>
      <c r="AP128" s="39"/>
      <c r="AQ128" s="39"/>
      <c r="AR128" s="39"/>
    </row>
    <row r="129" spans="1:44" ht="18.75" customHeight="1" x14ac:dyDescent="0.3">
      <c r="A129" s="39"/>
      <c r="B129" s="39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39"/>
      <c r="AM129" s="39"/>
      <c r="AN129" s="39"/>
      <c r="AO129" s="39"/>
      <c r="AP129" s="39"/>
      <c r="AQ129" s="39"/>
      <c r="AR129" s="39"/>
    </row>
    <row r="130" spans="1:44" ht="18.75" customHeight="1" x14ac:dyDescent="0.3">
      <c r="A130" s="39"/>
      <c r="B130" s="39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39"/>
      <c r="AM130" s="39"/>
      <c r="AN130" s="39"/>
      <c r="AO130" s="39"/>
      <c r="AP130" s="39"/>
      <c r="AQ130" s="39"/>
      <c r="AR130" s="39"/>
    </row>
    <row r="131" spans="1:44" ht="18.75" customHeight="1" x14ac:dyDescent="0.3">
      <c r="A131" s="39"/>
      <c r="B131" s="39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39"/>
      <c r="AM131" s="39"/>
      <c r="AN131" s="39"/>
      <c r="AO131" s="39"/>
      <c r="AP131" s="39"/>
      <c r="AQ131" s="39"/>
      <c r="AR131" s="39"/>
    </row>
    <row r="132" spans="1:44" ht="18.75" customHeight="1" x14ac:dyDescent="0.3">
      <c r="A132" s="39"/>
      <c r="B132" s="39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39"/>
      <c r="AM132" s="39"/>
      <c r="AN132" s="39"/>
      <c r="AO132" s="39"/>
      <c r="AP132" s="39"/>
      <c r="AQ132" s="39"/>
      <c r="AR132" s="39"/>
    </row>
    <row r="133" spans="1:44" ht="18.75" customHeight="1" x14ac:dyDescent="0.3">
      <c r="A133" s="39"/>
      <c r="B133" s="39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39"/>
      <c r="AM133" s="39"/>
      <c r="AN133" s="39"/>
      <c r="AO133" s="39"/>
      <c r="AP133" s="39"/>
      <c r="AQ133" s="39"/>
      <c r="AR133" s="39"/>
    </row>
    <row r="134" spans="1:44" ht="18.75" customHeight="1" x14ac:dyDescent="0.3">
      <c r="A134" s="39"/>
      <c r="B134" s="39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39"/>
      <c r="AM134" s="39"/>
      <c r="AN134" s="39"/>
      <c r="AO134" s="39"/>
      <c r="AP134" s="39"/>
      <c r="AQ134" s="39"/>
      <c r="AR134" s="39"/>
    </row>
    <row r="135" spans="1:44" ht="18.75" customHeight="1" x14ac:dyDescent="0.3">
      <c r="A135" s="39"/>
      <c r="B135" s="39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39"/>
      <c r="AM135" s="39"/>
      <c r="AN135" s="39"/>
      <c r="AO135" s="39"/>
      <c r="AP135" s="39"/>
      <c r="AQ135" s="39"/>
      <c r="AR135" s="39"/>
    </row>
    <row r="136" spans="1:44" ht="18.75" customHeight="1" x14ac:dyDescent="0.3">
      <c r="A136" s="39"/>
      <c r="B136" s="39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39"/>
      <c r="AM136" s="39"/>
      <c r="AN136" s="39"/>
      <c r="AO136" s="39"/>
      <c r="AP136" s="39"/>
      <c r="AQ136" s="39"/>
      <c r="AR136" s="39"/>
    </row>
    <row r="137" spans="1:44" ht="18.75" customHeight="1" x14ac:dyDescent="0.3">
      <c r="A137" s="39"/>
      <c r="B137" s="39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39"/>
      <c r="AM137" s="39"/>
      <c r="AN137" s="39"/>
      <c r="AO137" s="39"/>
      <c r="AP137" s="39"/>
      <c r="AQ137" s="39"/>
      <c r="AR137" s="39"/>
    </row>
    <row r="138" spans="1:44" ht="18.75" customHeight="1" x14ac:dyDescent="0.3">
      <c r="A138" s="39"/>
      <c r="B138" s="39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39"/>
      <c r="AM138" s="39"/>
      <c r="AN138" s="39"/>
      <c r="AO138" s="39"/>
      <c r="AP138" s="39"/>
      <c r="AQ138" s="39"/>
      <c r="AR138" s="39"/>
    </row>
    <row r="139" spans="1:44" ht="18.75" customHeight="1" x14ac:dyDescent="0.3">
      <c r="A139" s="39"/>
      <c r="B139" s="39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39"/>
      <c r="AM139" s="39"/>
      <c r="AN139" s="39"/>
      <c r="AO139" s="39"/>
      <c r="AP139" s="39"/>
      <c r="AQ139" s="39"/>
      <c r="AR139" s="39"/>
    </row>
    <row r="140" spans="1:44" ht="18.75" customHeight="1" x14ac:dyDescent="0.3">
      <c r="A140" s="39"/>
      <c r="B140" s="39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39"/>
      <c r="AM140" s="39"/>
      <c r="AN140" s="39"/>
      <c r="AO140" s="39"/>
      <c r="AP140" s="39"/>
      <c r="AQ140" s="39"/>
      <c r="AR140" s="39"/>
    </row>
    <row r="141" spans="1:44" ht="18.75" customHeight="1" x14ac:dyDescent="0.3">
      <c r="A141" s="39"/>
      <c r="B141" s="39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39"/>
      <c r="AM141" s="39"/>
      <c r="AN141" s="39"/>
      <c r="AO141" s="39"/>
      <c r="AP141" s="39"/>
      <c r="AQ141" s="39"/>
      <c r="AR141" s="39"/>
    </row>
    <row r="142" spans="1:44" ht="18.75" customHeight="1" x14ac:dyDescent="0.3">
      <c r="A142" s="39"/>
      <c r="B142" s="39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39"/>
      <c r="AM142" s="39"/>
      <c r="AN142" s="39"/>
      <c r="AO142" s="39"/>
      <c r="AP142" s="39"/>
      <c r="AQ142" s="39"/>
      <c r="AR142" s="39"/>
    </row>
    <row r="143" spans="1:44" ht="18.75" customHeight="1" x14ac:dyDescent="0.3">
      <c r="A143" s="39"/>
      <c r="B143" s="39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39"/>
      <c r="AM143" s="39"/>
      <c r="AN143" s="39"/>
      <c r="AO143" s="39"/>
      <c r="AP143" s="39"/>
      <c r="AQ143" s="39"/>
      <c r="AR143" s="39"/>
    </row>
    <row r="144" spans="1:44" ht="18.75" customHeight="1" x14ac:dyDescent="0.3">
      <c r="A144" s="39"/>
      <c r="B144" s="39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39"/>
      <c r="AM144" s="39"/>
      <c r="AN144" s="39"/>
      <c r="AO144" s="39"/>
      <c r="AP144" s="39"/>
      <c r="AQ144" s="39"/>
      <c r="AR144" s="39"/>
    </row>
    <row r="145" spans="1:44" ht="18.75" customHeight="1" x14ac:dyDescent="0.3">
      <c r="A145" s="39"/>
      <c r="B145" s="39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39"/>
      <c r="AM145" s="39"/>
      <c r="AN145" s="39"/>
      <c r="AO145" s="39"/>
      <c r="AP145" s="39"/>
      <c r="AQ145" s="39"/>
      <c r="AR145" s="39"/>
    </row>
    <row r="146" spans="1:44" ht="18.75" customHeight="1" x14ac:dyDescent="0.3">
      <c r="A146" s="39"/>
      <c r="B146" s="39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39"/>
      <c r="AM146" s="39"/>
      <c r="AN146" s="39"/>
      <c r="AO146" s="39"/>
      <c r="AP146" s="39"/>
      <c r="AQ146" s="39"/>
      <c r="AR146" s="39"/>
    </row>
    <row r="147" spans="1:44" ht="18.75" customHeight="1" x14ac:dyDescent="0.3">
      <c r="A147" s="39"/>
      <c r="B147" s="39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39"/>
      <c r="AM147" s="39"/>
      <c r="AN147" s="39"/>
      <c r="AO147" s="39"/>
      <c r="AP147" s="39"/>
      <c r="AQ147" s="39"/>
      <c r="AR147" s="39"/>
    </row>
    <row r="148" spans="1:44" ht="18.75" customHeight="1" x14ac:dyDescent="0.3">
      <c r="A148" s="39"/>
      <c r="B148" s="39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39"/>
      <c r="AM148" s="39"/>
      <c r="AN148" s="39"/>
      <c r="AO148" s="39"/>
      <c r="AP148" s="39"/>
      <c r="AQ148" s="39"/>
      <c r="AR148" s="39"/>
    </row>
    <row r="149" spans="1:44" ht="18.75" customHeight="1" x14ac:dyDescent="0.3">
      <c r="A149" s="39"/>
      <c r="B149" s="39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39"/>
      <c r="AM149" s="39"/>
      <c r="AN149" s="39"/>
      <c r="AO149" s="39"/>
      <c r="AP149" s="39"/>
      <c r="AQ149" s="39"/>
      <c r="AR149" s="39"/>
    </row>
    <row r="150" spans="1:44" ht="18.75" customHeight="1" x14ac:dyDescent="0.3">
      <c r="A150" s="39"/>
      <c r="B150" s="39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39"/>
      <c r="AM150" s="39"/>
      <c r="AN150" s="39"/>
      <c r="AO150" s="39"/>
      <c r="AP150" s="39"/>
      <c r="AQ150" s="39"/>
      <c r="AR150" s="39"/>
    </row>
    <row r="151" spans="1:44" ht="18.75" customHeight="1" x14ac:dyDescent="0.3">
      <c r="A151" s="39"/>
      <c r="B151" s="39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39"/>
      <c r="AM151" s="39"/>
      <c r="AN151" s="39"/>
      <c r="AO151" s="39"/>
      <c r="AP151" s="39"/>
      <c r="AQ151" s="39"/>
      <c r="AR151" s="39"/>
    </row>
    <row r="152" spans="1:44" ht="18.75" customHeight="1" x14ac:dyDescent="0.3">
      <c r="A152" s="39"/>
      <c r="B152" s="39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39"/>
      <c r="AM152" s="39"/>
      <c r="AN152" s="39"/>
      <c r="AO152" s="39"/>
      <c r="AP152" s="39"/>
      <c r="AQ152" s="39"/>
      <c r="AR152" s="39"/>
    </row>
    <row r="153" spans="1:44" ht="18.75" customHeight="1" x14ac:dyDescent="0.3">
      <c r="A153" s="39"/>
      <c r="B153" s="39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39"/>
      <c r="AM153" s="39"/>
      <c r="AN153" s="39"/>
      <c r="AO153" s="39"/>
      <c r="AP153" s="39"/>
      <c r="AQ153" s="39"/>
      <c r="AR153" s="39"/>
    </row>
    <row r="154" spans="1:44" ht="18.75" customHeight="1" x14ac:dyDescent="0.3">
      <c r="A154" s="39"/>
      <c r="B154" s="39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39"/>
      <c r="AM154" s="39"/>
      <c r="AN154" s="39"/>
      <c r="AO154" s="39"/>
      <c r="AP154" s="39"/>
      <c r="AQ154" s="39"/>
      <c r="AR154" s="39"/>
    </row>
    <row r="155" spans="1:44" ht="18.75" customHeight="1" x14ac:dyDescent="0.3">
      <c r="A155" s="39"/>
      <c r="B155" s="39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39"/>
      <c r="AM155" s="39"/>
      <c r="AN155" s="39"/>
      <c r="AO155" s="39"/>
      <c r="AP155" s="39"/>
      <c r="AQ155" s="39"/>
      <c r="AR155" s="39"/>
    </row>
    <row r="156" spans="1:44" ht="18.75" customHeight="1" x14ac:dyDescent="0.3">
      <c r="A156" s="39"/>
      <c r="B156" s="39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39"/>
      <c r="AM156" s="39"/>
      <c r="AN156" s="39"/>
      <c r="AO156" s="39"/>
      <c r="AP156" s="39"/>
      <c r="AQ156" s="39"/>
      <c r="AR156" s="39"/>
    </row>
    <row r="157" spans="1:44" ht="18.75" customHeight="1" x14ac:dyDescent="0.3">
      <c r="A157" s="39"/>
      <c r="B157" s="39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39"/>
      <c r="AM157" s="39"/>
      <c r="AN157" s="39"/>
      <c r="AO157" s="39"/>
      <c r="AP157" s="39"/>
      <c r="AQ157" s="39"/>
      <c r="AR157" s="39"/>
    </row>
    <row r="158" spans="1:44" ht="18.75" customHeight="1" x14ac:dyDescent="0.3">
      <c r="A158" s="39"/>
      <c r="B158" s="39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39"/>
      <c r="AM158" s="39"/>
      <c r="AN158" s="39"/>
      <c r="AO158" s="39"/>
      <c r="AP158" s="39"/>
      <c r="AQ158" s="39"/>
      <c r="AR158" s="39"/>
    </row>
    <row r="159" spans="1:44" ht="18.75" customHeight="1" x14ac:dyDescent="0.3">
      <c r="A159" s="39"/>
      <c r="B159" s="39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39"/>
      <c r="AM159" s="39"/>
      <c r="AN159" s="39"/>
      <c r="AO159" s="39"/>
      <c r="AP159" s="39"/>
      <c r="AQ159" s="39"/>
      <c r="AR159" s="39"/>
    </row>
    <row r="160" spans="1:44" ht="18.75" customHeight="1" x14ac:dyDescent="0.3">
      <c r="A160" s="39"/>
      <c r="B160" s="39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39"/>
      <c r="AM160" s="39"/>
      <c r="AN160" s="39"/>
      <c r="AO160" s="39"/>
      <c r="AP160" s="39"/>
      <c r="AQ160" s="39"/>
      <c r="AR160" s="39"/>
    </row>
    <row r="161" spans="1:44" ht="18.75" customHeight="1" x14ac:dyDescent="0.3">
      <c r="A161" s="39"/>
      <c r="B161" s="39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39"/>
      <c r="AM161" s="39"/>
      <c r="AN161" s="39"/>
      <c r="AO161" s="39"/>
      <c r="AP161" s="39"/>
      <c r="AQ161" s="39"/>
      <c r="AR161" s="39"/>
    </row>
    <row r="162" spans="1:44" ht="18.75" customHeight="1" x14ac:dyDescent="0.3">
      <c r="A162" s="39"/>
      <c r="B162" s="39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39"/>
      <c r="AM162" s="39"/>
      <c r="AN162" s="39"/>
      <c r="AO162" s="39"/>
      <c r="AP162" s="39"/>
      <c r="AQ162" s="39"/>
      <c r="AR162" s="39"/>
    </row>
    <row r="163" spans="1:44" ht="18.75" customHeight="1" x14ac:dyDescent="0.3">
      <c r="A163" s="39"/>
      <c r="B163" s="39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39"/>
      <c r="AM163" s="39"/>
      <c r="AN163" s="39"/>
      <c r="AO163" s="39"/>
      <c r="AP163" s="39"/>
      <c r="AQ163" s="39"/>
      <c r="AR163" s="39"/>
    </row>
    <row r="164" spans="1:44" ht="18.75" customHeight="1" x14ac:dyDescent="0.3">
      <c r="A164" s="39"/>
      <c r="B164" s="39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39"/>
      <c r="AM164" s="39"/>
      <c r="AN164" s="39"/>
      <c r="AO164" s="39"/>
      <c r="AP164" s="39"/>
      <c r="AQ164" s="39"/>
      <c r="AR164" s="39"/>
    </row>
    <row r="165" spans="1:44" ht="18.75" customHeight="1" x14ac:dyDescent="0.3">
      <c r="A165" s="39"/>
      <c r="B165" s="39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39"/>
      <c r="AM165" s="39"/>
      <c r="AN165" s="39"/>
      <c r="AO165" s="39"/>
      <c r="AP165" s="39"/>
      <c r="AQ165" s="39"/>
      <c r="AR165" s="39"/>
    </row>
    <row r="166" spans="1:44" ht="18.75" customHeight="1" x14ac:dyDescent="0.3">
      <c r="A166" s="39"/>
      <c r="B166" s="39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39"/>
      <c r="AM166" s="39"/>
      <c r="AN166" s="39"/>
      <c r="AO166" s="39"/>
      <c r="AP166" s="39"/>
      <c r="AQ166" s="39"/>
      <c r="AR166" s="39"/>
    </row>
    <row r="167" spans="1:44" ht="18.75" customHeight="1" x14ac:dyDescent="0.3">
      <c r="A167" s="39"/>
      <c r="B167" s="39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39"/>
      <c r="AM167" s="39"/>
      <c r="AN167" s="39"/>
      <c r="AO167" s="39"/>
      <c r="AP167" s="39"/>
      <c r="AQ167" s="39"/>
      <c r="AR167" s="39"/>
    </row>
    <row r="168" spans="1:44" ht="18.75" customHeight="1" x14ac:dyDescent="0.3">
      <c r="A168" s="39"/>
      <c r="B168" s="39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39"/>
      <c r="AM168" s="39"/>
      <c r="AN168" s="39"/>
      <c r="AO168" s="39"/>
      <c r="AP168" s="39"/>
      <c r="AQ168" s="39"/>
      <c r="AR168" s="39"/>
    </row>
    <row r="169" spans="1:44" ht="18.75" customHeight="1" x14ac:dyDescent="0.3">
      <c r="A169" s="39"/>
      <c r="B169" s="39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39"/>
      <c r="AM169" s="39"/>
      <c r="AN169" s="39"/>
      <c r="AO169" s="39"/>
      <c r="AP169" s="39"/>
      <c r="AQ169" s="39"/>
      <c r="AR169" s="39"/>
    </row>
    <row r="170" spans="1:44" ht="18.75" customHeight="1" x14ac:dyDescent="0.3">
      <c r="A170" s="39"/>
      <c r="B170" s="39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39"/>
      <c r="AM170" s="39"/>
      <c r="AN170" s="39"/>
      <c r="AO170" s="39"/>
      <c r="AP170" s="39"/>
      <c r="AQ170" s="39"/>
      <c r="AR170" s="39"/>
    </row>
    <row r="171" spans="1:44" ht="18.75" customHeight="1" x14ac:dyDescent="0.3">
      <c r="A171" s="39"/>
      <c r="B171" s="39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39"/>
      <c r="AM171" s="39"/>
      <c r="AN171" s="39"/>
      <c r="AO171" s="39"/>
      <c r="AP171" s="39"/>
      <c r="AQ171" s="39"/>
      <c r="AR171" s="39"/>
    </row>
    <row r="172" spans="1:44" ht="18.75" customHeight="1" x14ac:dyDescent="0.3">
      <c r="A172" s="39"/>
      <c r="B172" s="39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39"/>
      <c r="AM172" s="39"/>
      <c r="AN172" s="39"/>
      <c r="AO172" s="39"/>
      <c r="AP172" s="39"/>
      <c r="AQ172" s="39"/>
      <c r="AR172" s="39"/>
    </row>
    <row r="173" spans="1:44" ht="18.75" customHeight="1" x14ac:dyDescent="0.3">
      <c r="A173" s="39"/>
      <c r="B173" s="39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39"/>
      <c r="AM173" s="39"/>
      <c r="AN173" s="39"/>
      <c r="AO173" s="39"/>
      <c r="AP173" s="39"/>
      <c r="AQ173" s="39"/>
      <c r="AR173" s="39"/>
    </row>
    <row r="174" spans="1:44" ht="18.75" customHeight="1" x14ac:dyDescent="0.3">
      <c r="A174" s="39"/>
      <c r="B174" s="39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39"/>
      <c r="AM174" s="39"/>
      <c r="AN174" s="39"/>
      <c r="AO174" s="39"/>
      <c r="AP174" s="39"/>
      <c r="AQ174" s="39"/>
      <c r="AR174" s="39"/>
    </row>
    <row r="175" spans="1:44" ht="18.75" customHeight="1" x14ac:dyDescent="0.3">
      <c r="A175" s="39"/>
      <c r="B175" s="39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39"/>
      <c r="AM175" s="39"/>
      <c r="AN175" s="39"/>
      <c r="AO175" s="39"/>
      <c r="AP175" s="39"/>
      <c r="AQ175" s="39"/>
      <c r="AR175" s="39"/>
    </row>
    <row r="176" spans="1:44" ht="18.75" customHeight="1" x14ac:dyDescent="0.3">
      <c r="A176" s="39"/>
      <c r="B176" s="39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39"/>
      <c r="AM176" s="39"/>
      <c r="AN176" s="39"/>
      <c r="AO176" s="39"/>
      <c r="AP176" s="39"/>
      <c r="AQ176" s="39"/>
      <c r="AR176" s="39"/>
    </row>
    <row r="177" spans="1:44" ht="18.75" customHeight="1" x14ac:dyDescent="0.3">
      <c r="A177" s="39"/>
      <c r="B177" s="39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39"/>
      <c r="AM177" s="39"/>
      <c r="AN177" s="39"/>
      <c r="AO177" s="39"/>
      <c r="AP177" s="39"/>
      <c r="AQ177" s="39"/>
      <c r="AR177" s="39"/>
    </row>
    <row r="178" spans="1:44" ht="18.75" customHeight="1" x14ac:dyDescent="0.3">
      <c r="A178" s="39"/>
      <c r="B178" s="39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39"/>
      <c r="AM178" s="39"/>
      <c r="AN178" s="39"/>
      <c r="AO178" s="39"/>
      <c r="AP178" s="39"/>
      <c r="AQ178" s="39"/>
      <c r="AR178" s="39"/>
    </row>
    <row r="179" spans="1:44" ht="18.75" customHeight="1" x14ac:dyDescent="0.3">
      <c r="A179" s="39"/>
      <c r="B179" s="39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39"/>
      <c r="AM179" s="39"/>
      <c r="AN179" s="39"/>
      <c r="AO179" s="39"/>
      <c r="AP179" s="39"/>
      <c r="AQ179" s="39"/>
      <c r="AR179" s="39"/>
    </row>
    <row r="180" spans="1:44" ht="18.75" customHeight="1" x14ac:dyDescent="0.3">
      <c r="A180" s="39"/>
      <c r="B180" s="39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39"/>
      <c r="AM180" s="39"/>
      <c r="AN180" s="39"/>
      <c r="AO180" s="39"/>
      <c r="AP180" s="39"/>
      <c r="AQ180" s="39"/>
      <c r="AR180" s="39"/>
    </row>
    <row r="181" spans="1:44" ht="18.75" customHeight="1" x14ac:dyDescent="0.3">
      <c r="A181" s="39"/>
      <c r="B181" s="39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39"/>
      <c r="AM181" s="39"/>
      <c r="AN181" s="39"/>
      <c r="AO181" s="39"/>
      <c r="AP181" s="39"/>
      <c r="AQ181" s="39"/>
      <c r="AR181" s="39"/>
    </row>
    <row r="182" spans="1:44" ht="18.75" customHeight="1" x14ac:dyDescent="0.3">
      <c r="A182" s="39"/>
      <c r="B182" s="39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39"/>
      <c r="AM182" s="39"/>
      <c r="AN182" s="39"/>
      <c r="AO182" s="39"/>
      <c r="AP182" s="39"/>
      <c r="AQ182" s="39"/>
      <c r="AR182" s="39"/>
    </row>
    <row r="183" spans="1:44" ht="18.75" customHeight="1" x14ac:dyDescent="0.3">
      <c r="A183" s="39"/>
      <c r="B183" s="39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39"/>
      <c r="AM183" s="39"/>
      <c r="AN183" s="39"/>
      <c r="AO183" s="39"/>
      <c r="AP183" s="39"/>
      <c r="AQ183" s="39"/>
      <c r="AR183" s="39"/>
    </row>
    <row r="184" spans="1:44" ht="18.75" customHeight="1" x14ac:dyDescent="0.3">
      <c r="A184" s="39"/>
      <c r="B184" s="39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39"/>
      <c r="AM184" s="39"/>
      <c r="AN184" s="39"/>
      <c r="AO184" s="39"/>
      <c r="AP184" s="39"/>
      <c r="AQ184" s="39"/>
      <c r="AR184" s="39"/>
    </row>
    <row r="185" spans="1:44" ht="18.75" customHeight="1" x14ac:dyDescent="0.3">
      <c r="A185" s="39"/>
      <c r="B185" s="39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39"/>
      <c r="AM185" s="39"/>
      <c r="AN185" s="39"/>
      <c r="AO185" s="39"/>
      <c r="AP185" s="39"/>
      <c r="AQ185" s="39"/>
      <c r="AR185" s="39"/>
    </row>
    <row r="186" spans="1:44" ht="18.75" customHeight="1" x14ac:dyDescent="0.3">
      <c r="A186" s="39"/>
      <c r="B186" s="39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39"/>
      <c r="AM186" s="39"/>
      <c r="AN186" s="39"/>
      <c r="AO186" s="39"/>
      <c r="AP186" s="39"/>
      <c r="AQ186" s="39"/>
      <c r="AR186" s="39"/>
    </row>
    <row r="187" spans="1:44" ht="18.75" customHeight="1" x14ac:dyDescent="0.3">
      <c r="A187" s="39"/>
      <c r="B187" s="39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39"/>
      <c r="AM187" s="39"/>
      <c r="AN187" s="39"/>
      <c r="AO187" s="39"/>
      <c r="AP187" s="39"/>
      <c r="AQ187" s="39"/>
      <c r="AR187" s="39"/>
    </row>
    <row r="188" spans="1:44" ht="18.75" customHeight="1" x14ac:dyDescent="0.3">
      <c r="A188" s="39"/>
      <c r="B188" s="39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39"/>
      <c r="AM188" s="39"/>
      <c r="AN188" s="39"/>
      <c r="AO188" s="39"/>
      <c r="AP188" s="39"/>
      <c r="AQ188" s="39"/>
      <c r="AR188" s="39"/>
    </row>
    <row r="189" spans="1:44" ht="18.75" customHeight="1" x14ac:dyDescent="0.3">
      <c r="A189" s="39"/>
      <c r="B189" s="39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39"/>
      <c r="AM189" s="39"/>
      <c r="AN189" s="39"/>
      <c r="AO189" s="39"/>
      <c r="AP189" s="39"/>
      <c r="AQ189" s="39"/>
      <c r="AR189" s="39"/>
    </row>
    <row r="190" spans="1:44" ht="18.75" customHeight="1" x14ac:dyDescent="0.3">
      <c r="A190" s="39"/>
      <c r="B190" s="39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39"/>
      <c r="AM190" s="39"/>
      <c r="AN190" s="39"/>
      <c r="AO190" s="39"/>
      <c r="AP190" s="39"/>
      <c r="AQ190" s="39"/>
      <c r="AR190" s="39"/>
    </row>
    <row r="191" spans="1:44" ht="18.75" customHeight="1" x14ac:dyDescent="0.3">
      <c r="A191" s="39"/>
      <c r="B191" s="39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39"/>
      <c r="AM191" s="39"/>
      <c r="AN191" s="39"/>
      <c r="AO191" s="39"/>
      <c r="AP191" s="39"/>
      <c r="AQ191" s="39"/>
      <c r="AR191" s="39"/>
    </row>
    <row r="192" spans="1:44" ht="18.75" customHeight="1" x14ac:dyDescent="0.3">
      <c r="A192" s="39"/>
      <c r="B192" s="39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39"/>
      <c r="AM192" s="39"/>
      <c r="AN192" s="39"/>
      <c r="AO192" s="39"/>
      <c r="AP192" s="39"/>
      <c r="AQ192" s="39"/>
      <c r="AR192" s="39"/>
    </row>
    <row r="193" spans="1:44" ht="18.75" customHeight="1" x14ac:dyDescent="0.3">
      <c r="A193" s="39"/>
      <c r="B193" s="39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39"/>
      <c r="AM193" s="39"/>
      <c r="AN193" s="39"/>
      <c r="AO193" s="39"/>
      <c r="AP193" s="39"/>
      <c r="AQ193" s="39"/>
      <c r="AR193" s="39"/>
    </row>
    <row r="194" spans="1:44" ht="18.75" customHeight="1" x14ac:dyDescent="0.3">
      <c r="A194" s="39"/>
      <c r="B194" s="39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39"/>
      <c r="AM194" s="39"/>
      <c r="AN194" s="39"/>
      <c r="AO194" s="39"/>
      <c r="AP194" s="39"/>
      <c r="AQ194" s="39"/>
      <c r="AR194" s="39"/>
    </row>
    <row r="195" spans="1:44" ht="18.75" customHeight="1" x14ac:dyDescent="0.3">
      <c r="A195" s="39"/>
      <c r="B195" s="39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39"/>
      <c r="AM195" s="39"/>
      <c r="AN195" s="39"/>
      <c r="AO195" s="39"/>
      <c r="AP195" s="39"/>
      <c r="AQ195" s="39"/>
      <c r="AR195" s="39"/>
    </row>
    <row r="196" spans="1:44" ht="18.75" customHeight="1" x14ac:dyDescent="0.3">
      <c r="A196" s="39"/>
      <c r="B196" s="39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39"/>
      <c r="AM196" s="39"/>
      <c r="AN196" s="39"/>
      <c r="AO196" s="39"/>
      <c r="AP196" s="39"/>
      <c r="AQ196" s="39"/>
      <c r="AR196" s="39"/>
    </row>
    <row r="197" spans="1:44" ht="18.75" customHeight="1" x14ac:dyDescent="0.3">
      <c r="A197" s="39"/>
      <c r="B197" s="39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39"/>
      <c r="AM197" s="39"/>
      <c r="AN197" s="39"/>
      <c r="AO197" s="39"/>
      <c r="AP197" s="39"/>
      <c r="AQ197" s="39"/>
      <c r="AR197" s="39"/>
    </row>
    <row r="198" spans="1:44" ht="18.75" customHeight="1" x14ac:dyDescent="0.3">
      <c r="A198" s="39"/>
      <c r="B198" s="39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39"/>
      <c r="AM198" s="39"/>
      <c r="AN198" s="39"/>
      <c r="AO198" s="39"/>
      <c r="AP198" s="39"/>
      <c r="AQ198" s="39"/>
      <c r="AR198" s="39"/>
    </row>
    <row r="199" spans="1:44" ht="18.75" customHeight="1" x14ac:dyDescent="0.3">
      <c r="A199" s="39"/>
      <c r="B199" s="39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39"/>
      <c r="AM199" s="39"/>
      <c r="AN199" s="39"/>
      <c r="AO199" s="39"/>
      <c r="AP199" s="39"/>
      <c r="AQ199" s="39"/>
      <c r="AR199" s="39"/>
    </row>
    <row r="200" spans="1:44" ht="18.75" customHeight="1" x14ac:dyDescent="0.3">
      <c r="A200" s="39"/>
      <c r="B200" s="39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39"/>
      <c r="AM200" s="39"/>
      <c r="AN200" s="39"/>
      <c r="AO200" s="39"/>
      <c r="AP200" s="39"/>
      <c r="AQ200" s="39"/>
      <c r="AR200" s="39"/>
    </row>
    <row r="201" spans="1:44" ht="18.75" customHeight="1" x14ac:dyDescent="0.3">
      <c r="A201" s="39"/>
      <c r="B201" s="39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39"/>
      <c r="AM201" s="39"/>
      <c r="AN201" s="39"/>
      <c r="AO201" s="39"/>
      <c r="AP201" s="39"/>
      <c r="AQ201" s="39"/>
      <c r="AR201" s="39"/>
    </row>
    <row r="202" spans="1:44" ht="18.75" customHeight="1" x14ac:dyDescent="0.3">
      <c r="A202" s="39"/>
      <c r="B202" s="39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39"/>
      <c r="AM202" s="39"/>
      <c r="AN202" s="39"/>
      <c r="AO202" s="39"/>
      <c r="AP202" s="39"/>
      <c r="AQ202" s="39"/>
      <c r="AR202" s="39"/>
    </row>
    <row r="203" spans="1:44" ht="18.75" customHeight="1" x14ac:dyDescent="0.3">
      <c r="A203" s="39"/>
      <c r="B203" s="39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39"/>
      <c r="AM203" s="39"/>
      <c r="AN203" s="39"/>
      <c r="AO203" s="39"/>
      <c r="AP203" s="39"/>
      <c r="AQ203" s="39"/>
      <c r="AR203" s="39"/>
    </row>
    <row r="204" spans="1:44" ht="18.75" customHeight="1" x14ac:dyDescent="0.3">
      <c r="A204" s="39"/>
      <c r="B204" s="39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39"/>
      <c r="AM204" s="39"/>
      <c r="AN204" s="39"/>
      <c r="AO204" s="39"/>
      <c r="AP204" s="39"/>
      <c r="AQ204" s="39"/>
      <c r="AR204" s="39"/>
    </row>
    <row r="205" spans="1:44" ht="18.75" customHeight="1" x14ac:dyDescent="0.3">
      <c r="A205" s="39"/>
      <c r="B205" s="39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39"/>
      <c r="AM205" s="39"/>
      <c r="AN205" s="39"/>
      <c r="AO205" s="39"/>
      <c r="AP205" s="39"/>
      <c r="AQ205" s="39"/>
      <c r="AR205" s="39"/>
    </row>
    <row r="206" spans="1:44" ht="18.75" customHeight="1" x14ac:dyDescent="0.3">
      <c r="A206" s="39"/>
      <c r="B206" s="39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39"/>
      <c r="AM206" s="39"/>
      <c r="AN206" s="39"/>
      <c r="AO206" s="39"/>
      <c r="AP206" s="39"/>
      <c r="AQ206" s="39"/>
      <c r="AR206" s="39"/>
    </row>
    <row r="207" spans="1:44" ht="18.75" customHeight="1" x14ac:dyDescent="0.3">
      <c r="A207" s="39"/>
      <c r="B207" s="39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39"/>
      <c r="AM207" s="39"/>
      <c r="AN207" s="39"/>
      <c r="AO207" s="39"/>
      <c r="AP207" s="39"/>
      <c r="AQ207" s="39"/>
      <c r="AR207" s="39"/>
    </row>
    <row r="208" spans="1:44" ht="18.75" customHeight="1" x14ac:dyDescent="0.3">
      <c r="A208" s="39"/>
      <c r="B208" s="39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39"/>
      <c r="AM208" s="39"/>
      <c r="AN208" s="39"/>
      <c r="AO208" s="39"/>
      <c r="AP208" s="39"/>
      <c r="AQ208" s="39"/>
      <c r="AR208" s="39"/>
    </row>
    <row r="209" spans="1:44" ht="18.75" customHeight="1" x14ac:dyDescent="0.3">
      <c r="A209" s="39"/>
      <c r="B209" s="39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39"/>
      <c r="AM209" s="39"/>
      <c r="AN209" s="39"/>
      <c r="AO209" s="39"/>
      <c r="AP209" s="39"/>
      <c r="AQ209" s="39"/>
      <c r="AR209" s="39"/>
    </row>
    <row r="210" spans="1:44" ht="18.75" customHeight="1" x14ac:dyDescent="0.3">
      <c r="A210" s="39"/>
      <c r="B210" s="39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39"/>
      <c r="AM210" s="39"/>
      <c r="AN210" s="39"/>
      <c r="AO210" s="39"/>
      <c r="AP210" s="39"/>
      <c r="AQ210" s="39"/>
      <c r="AR210" s="39"/>
    </row>
    <row r="211" spans="1:44" ht="18.75" customHeight="1" x14ac:dyDescent="0.3">
      <c r="A211" s="39"/>
      <c r="B211" s="39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39"/>
      <c r="AM211" s="39"/>
      <c r="AN211" s="39"/>
      <c r="AO211" s="39"/>
      <c r="AP211" s="39"/>
      <c r="AQ211" s="39"/>
      <c r="AR211" s="39"/>
    </row>
    <row r="212" spans="1:44" ht="18.75" customHeight="1" x14ac:dyDescent="0.3">
      <c r="A212" s="39"/>
      <c r="B212" s="39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39"/>
      <c r="AM212" s="39"/>
      <c r="AN212" s="39"/>
      <c r="AO212" s="39"/>
      <c r="AP212" s="39"/>
      <c r="AQ212" s="39"/>
      <c r="AR212" s="39"/>
    </row>
    <row r="213" spans="1:44" ht="18.75" customHeight="1" x14ac:dyDescent="0.3">
      <c r="A213" s="39"/>
      <c r="B213" s="39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39"/>
      <c r="AM213" s="39"/>
      <c r="AN213" s="39"/>
      <c r="AO213" s="39"/>
      <c r="AP213" s="39"/>
      <c r="AQ213" s="39"/>
      <c r="AR213" s="39"/>
    </row>
    <row r="214" spans="1:44" ht="18.75" customHeight="1" x14ac:dyDescent="0.3">
      <c r="A214" s="39"/>
      <c r="B214" s="39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39"/>
      <c r="AM214" s="39"/>
      <c r="AN214" s="39"/>
      <c r="AO214" s="39"/>
      <c r="AP214" s="39"/>
      <c r="AQ214" s="39"/>
      <c r="AR214" s="39"/>
    </row>
    <row r="215" spans="1:44" ht="18.75" customHeight="1" x14ac:dyDescent="0.3">
      <c r="A215" s="39"/>
      <c r="B215" s="39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39"/>
      <c r="AM215" s="39"/>
      <c r="AN215" s="39"/>
      <c r="AO215" s="39"/>
      <c r="AP215" s="39"/>
      <c r="AQ215" s="39"/>
      <c r="AR215" s="39"/>
    </row>
    <row r="216" spans="1:44" ht="18.75" customHeight="1" x14ac:dyDescent="0.3">
      <c r="A216" s="39"/>
      <c r="B216" s="39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39"/>
      <c r="AM216" s="39"/>
      <c r="AN216" s="39"/>
      <c r="AO216" s="39"/>
      <c r="AP216" s="39"/>
      <c r="AQ216" s="39"/>
      <c r="AR216" s="39"/>
    </row>
    <row r="217" spans="1:44" ht="18.75" customHeight="1" x14ac:dyDescent="0.3">
      <c r="A217" s="39"/>
      <c r="B217" s="39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39"/>
      <c r="AM217" s="39"/>
      <c r="AN217" s="39"/>
      <c r="AO217" s="39"/>
      <c r="AP217" s="39"/>
      <c r="AQ217" s="39"/>
      <c r="AR217" s="39"/>
    </row>
    <row r="218" spans="1:44" ht="18.75" customHeight="1" x14ac:dyDescent="0.3">
      <c r="A218" s="39"/>
      <c r="B218" s="39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39"/>
      <c r="AM218" s="39"/>
      <c r="AN218" s="39"/>
      <c r="AO218" s="39"/>
      <c r="AP218" s="39"/>
      <c r="AQ218" s="39"/>
      <c r="AR218" s="39"/>
    </row>
    <row r="219" spans="1:44" ht="18.75" customHeight="1" x14ac:dyDescent="0.3">
      <c r="A219" s="39"/>
      <c r="B219" s="39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39"/>
      <c r="AM219" s="39"/>
      <c r="AN219" s="39"/>
      <c r="AO219" s="39"/>
      <c r="AP219" s="39"/>
      <c r="AQ219" s="39"/>
      <c r="AR219" s="39"/>
    </row>
    <row r="220" spans="1:44" ht="18.75" customHeight="1" x14ac:dyDescent="0.3">
      <c r="A220" s="39"/>
      <c r="B220" s="39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39"/>
      <c r="AM220" s="39"/>
      <c r="AN220" s="39"/>
      <c r="AO220" s="39"/>
      <c r="AP220" s="39"/>
      <c r="AQ220" s="39"/>
      <c r="AR220" s="39"/>
    </row>
    <row r="221" spans="1:44" ht="18.75" customHeight="1" x14ac:dyDescent="0.3">
      <c r="A221" s="39"/>
      <c r="B221" s="39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39"/>
      <c r="AM221" s="39"/>
      <c r="AN221" s="39"/>
      <c r="AO221" s="39"/>
      <c r="AP221" s="39"/>
      <c r="AQ221" s="39"/>
      <c r="AR221" s="39"/>
    </row>
    <row r="222" spans="1:44" ht="15.75" customHeight="1" x14ac:dyDescent="0.3"/>
    <row r="223" spans="1:44" ht="15.75" customHeight="1" x14ac:dyDescent="0.3"/>
    <row r="224" spans="1:4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E1:AK1"/>
    <mergeCell ref="C2:T2"/>
    <mergeCell ref="U2:AL2"/>
  </mergeCells>
  <pageMargins left="0" right="0.11811023622047245" top="0.35433070866141736" bottom="0.35433070866141736" header="0" footer="0"/>
  <pageSetup paperSize="9" scale="95" orientation="landscape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workbookViewId="0">
      <selection activeCell="K9" sqref="K9:K10"/>
    </sheetView>
  </sheetViews>
  <sheetFormatPr defaultColWidth="13" defaultRowHeight="15" customHeight="1" x14ac:dyDescent="0.3"/>
  <cols>
    <col min="1" max="1" width="5.140625" style="31" customWidth="1"/>
    <col min="2" max="2" width="16.7109375" style="31" customWidth="1"/>
    <col min="3" max="36" width="3.42578125" style="31" customWidth="1"/>
    <col min="37" max="37" width="3.28515625" style="31" customWidth="1"/>
    <col min="38" max="38" width="3.42578125" style="31" customWidth="1"/>
    <col min="39" max="42" width="10.85546875" style="31" customWidth="1"/>
    <col min="43" max="16384" width="13" style="31"/>
  </cols>
  <sheetData>
    <row r="1" spans="1:42" ht="18.75" customHeight="1" x14ac:dyDescent="0.3">
      <c r="B1" s="256" t="s">
        <v>206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66"/>
      <c r="AF1" s="66"/>
      <c r="AG1" s="66"/>
      <c r="AH1" s="66"/>
      <c r="AI1" s="66"/>
      <c r="AJ1" s="66"/>
      <c r="AK1" s="66"/>
    </row>
    <row r="2" spans="1:42" ht="18.75" customHeight="1" x14ac:dyDescent="0.3">
      <c r="A2" s="43"/>
      <c r="B2" s="43"/>
      <c r="C2" s="254" t="s">
        <v>189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46"/>
      <c r="U2" s="254" t="s">
        <v>190</v>
      </c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46"/>
    </row>
    <row r="3" spans="1:42" ht="40.5" customHeight="1" x14ac:dyDescent="0.3">
      <c r="A3" s="33" t="s">
        <v>17</v>
      </c>
      <c r="B3" s="67" t="s">
        <v>207</v>
      </c>
      <c r="C3" s="68">
        <v>1</v>
      </c>
      <c r="D3" s="68">
        <v>2</v>
      </c>
      <c r="E3" s="68">
        <v>3</v>
      </c>
      <c r="F3" s="68">
        <v>4</v>
      </c>
      <c r="G3" s="68">
        <v>5</v>
      </c>
      <c r="H3" s="68">
        <v>6</v>
      </c>
      <c r="I3" s="68">
        <v>7</v>
      </c>
      <c r="J3" s="68">
        <v>8</v>
      </c>
      <c r="K3" s="68">
        <v>9</v>
      </c>
      <c r="L3" s="68">
        <v>10</v>
      </c>
      <c r="M3" s="68">
        <v>11</v>
      </c>
      <c r="N3" s="68">
        <v>12</v>
      </c>
      <c r="O3" s="68">
        <v>13</v>
      </c>
      <c r="P3" s="68">
        <v>14</v>
      </c>
      <c r="Q3" s="68">
        <v>15</v>
      </c>
      <c r="R3" s="68">
        <v>16</v>
      </c>
      <c r="S3" s="68">
        <v>17</v>
      </c>
      <c r="T3" s="68">
        <v>18</v>
      </c>
      <c r="U3" s="68">
        <v>19</v>
      </c>
      <c r="V3" s="68">
        <v>20</v>
      </c>
      <c r="W3" s="68">
        <v>21</v>
      </c>
      <c r="X3" s="68">
        <v>22</v>
      </c>
      <c r="Y3" s="68">
        <v>23</v>
      </c>
      <c r="Z3" s="68">
        <v>24</v>
      </c>
      <c r="AA3" s="68">
        <v>25</v>
      </c>
      <c r="AB3" s="68">
        <v>26</v>
      </c>
      <c r="AC3" s="68">
        <v>27</v>
      </c>
      <c r="AD3" s="68">
        <v>28</v>
      </c>
      <c r="AE3" s="68">
        <v>29</v>
      </c>
      <c r="AF3" s="68">
        <v>30</v>
      </c>
      <c r="AG3" s="68">
        <v>31</v>
      </c>
      <c r="AH3" s="68">
        <v>32</v>
      </c>
      <c r="AI3" s="68">
        <v>33</v>
      </c>
      <c r="AJ3" s="68">
        <v>34</v>
      </c>
      <c r="AK3" s="68">
        <v>35</v>
      </c>
      <c r="AL3" s="68" t="s">
        <v>192</v>
      </c>
    </row>
    <row r="4" spans="1:42" ht="18.75" customHeight="1" x14ac:dyDescent="0.3">
      <c r="A4" s="69">
        <v>1</v>
      </c>
      <c r="B4" s="70" t="s">
        <v>193</v>
      </c>
      <c r="C4" s="33">
        <v>4</v>
      </c>
      <c r="D4" s="33">
        <v>4</v>
      </c>
      <c r="E4" s="33">
        <v>4</v>
      </c>
      <c r="F4" s="33">
        <v>4</v>
      </c>
      <c r="G4" s="33">
        <v>4</v>
      </c>
      <c r="H4" s="33">
        <v>4</v>
      </c>
      <c r="I4" s="33">
        <v>4</v>
      </c>
      <c r="J4" s="33">
        <v>4</v>
      </c>
      <c r="K4" s="33">
        <v>4</v>
      </c>
      <c r="L4" s="33">
        <v>4</v>
      </c>
      <c r="M4" s="33">
        <v>4</v>
      </c>
      <c r="N4" s="33">
        <v>4</v>
      </c>
      <c r="O4" s="33">
        <v>4</v>
      </c>
      <c r="P4" s="33">
        <v>4</v>
      </c>
      <c r="Q4" s="33">
        <v>4</v>
      </c>
      <c r="R4" s="33">
        <v>4</v>
      </c>
      <c r="S4" s="33">
        <v>4</v>
      </c>
      <c r="T4" s="33">
        <v>4</v>
      </c>
      <c r="U4" s="33">
        <v>4</v>
      </c>
      <c r="V4" s="33">
        <v>4</v>
      </c>
      <c r="W4" s="33">
        <v>4</v>
      </c>
      <c r="X4" s="33">
        <v>4</v>
      </c>
      <c r="Y4" s="33">
        <v>4</v>
      </c>
      <c r="Z4" s="33">
        <v>4</v>
      </c>
      <c r="AA4" s="33">
        <v>4</v>
      </c>
      <c r="AB4" s="33">
        <v>4</v>
      </c>
      <c r="AC4" s="33">
        <v>4</v>
      </c>
      <c r="AD4" s="33">
        <v>4</v>
      </c>
      <c r="AE4" s="33">
        <v>4</v>
      </c>
      <c r="AF4" s="33">
        <v>4</v>
      </c>
      <c r="AG4" s="33">
        <v>4</v>
      </c>
      <c r="AH4" s="33">
        <v>4</v>
      </c>
      <c r="AI4" s="33">
        <v>4</v>
      </c>
      <c r="AJ4" s="33">
        <v>4</v>
      </c>
      <c r="AK4" s="33">
        <v>4</v>
      </c>
      <c r="AL4" s="33">
        <f t="shared" ref="AL4:AL19" si="0">SUM(C4:AK4)</f>
        <v>140</v>
      </c>
    </row>
    <row r="5" spans="1:42" ht="18.75" customHeight="1" x14ac:dyDescent="0.3">
      <c r="A5" s="69">
        <v>2</v>
      </c>
      <c r="B5" s="70" t="s">
        <v>18</v>
      </c>
      <c r="C5" s="33">
        <v>4</v>
      </c>
      <c r="D5" s="33">
        <v>4</v>
      </c>
      <c r="E5" s="33">
        <v>4</v>
      </c>
      <c r="F5" s="33">
        <v>4</v>
      </c>
      <c r="G5" s="33">
        <v>4</v>
      </c>
      <c r="H5" s="33">
        <v>4</v>
      </c>
      <c r="I5" s="33">
        <v>4</v>
      </c>
      <c r="J5" s="33">
        <v>4</v>
      </c>
      <c r="K5" s="33">
        <v>4</v>
      </c>
      <c r="L5" s="33">
        <v>4</v>
      </c>
      <c r="M5" s="33">
        <v>4</v>
      </c>
      <c r="N5" s="33">
        <v>4</v>
      </c>
      <c r="O5" s="33">
        <v>4</v>
      </c>
      <c r="P5" s="33">
        <v>4</v>
      </c>
      <c r="Q5" s="33">
        <v>4</v>
      </c>
      <c r="R5" s="33">
        <v>4</v>
      </c>
      <c r="S5" s="33">
        <v>4</v>
      </c>
      <c r="T5" s="33">
        <v>4</v>
      </c>
      <c r="U5" s="33">
        <v>4</v>
      </c>
      <c r="V5" s="33">
        <v>4</v>
      </c>
      <c r="W5" s="33">
        <v>4</v>
      </c>
      <c r="X5" s="33">
        <v>4</v>
      </c>
      <c r="Y5" s="33">
        <v>4</v>
      </c>
      <c r="Z5" s="33">
        <v>4</v>
      </c>
      <c r="AA5" s="33">
        <v>4</v>
      </c>
      <c r="AB5" s="33">
        <v>4</v>
      </c>
      <c r="AC5" s="33">
        <v>4</v>
      </c>
      <c r="AD5" s="33">
        <v>4</v>
      </c>
      <c r="AE5" s="33">
        <v>4</v>
      </c>
      <c r="AF5" s="33">
        <v>4</v>
      </c>
      <c r="AG5" s="33">
        <v>4</v>
      </c>
      <c r="AH5" s="33">
        <v>4</v>
      </c>
      <c r="AI5" s="33">
        <v>4</v>
      </c>
      <c r="AJ5" s="33">
        <v>4</v>
      </c>
      <c r="AK5" s="33">
        <v>4</v>
      </c>
      <c r="AL5" s="33">
        <f t="shared" si="0"/>
        <v>140</v>
      </c>
    </row>
    <row r="6" spans="1:42" s="52" customFormat="1" ht="18.75" customHeight="1" x14ac:dyDescent="0.3">
      <c r="A6" s="71">
        <v>3</v>
      </c>
      <c r="B6" s="72" t="s">
        <v>194</v>
      </c>
      <c r="C6" s="73"/>
      <c r="D6" s="73"/>
      <c r="E6" s="73"/>
      <c r="F6" s="73"/>
      <c r="G6" s="73"/>
      <c r="H6" s="73"/>
      <c r="I6" s="73"/>
      <c r="J6" s="73"/>
      <c r="K6" s="73"/>
      <c r="L6" s="73">
        <v>4</v>
      </c>
      <c r="M6" s="73">
        <v>4</v>
      </c>
      <c r="N6" s="73">
        <v>4</v>
      </c>
      <c r="O6" s="73">
        <v>4</v>
      </c>
      <c r="P6" s="73">
        <v>4</v>
      </c>
      <c r="Q6" s="73">
        <v>4</v>
      </c>
      <c r="R6" s="73">
        <v>3</v>
      </c>
      <c r="S6" s="73">
        <v>4</v>
      </c>
      <c r="T6" s="73">
        <v>4</v>
      </c>
      <c r="U6" s="73">
        <v>4</v>
      </c>
      <c r="V6" s="73">
        <v>4</v>
      </c>
      <c r="W6" s="73">
        <v>1</v>
      </c>
      <c r="X6" s="73"/>
      <c r="Y6" s="73"/>
      <c r="Z6" s="73"/>
      <c r="AA6" s="73">
        <v>1</v>
      </c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>
        <f t="shared" si="0"/>
        <v>45</v>
      </c>
      <c r="AM6" s="74"/>
      <c r="AN6" s="74"/>
      <c r="AO6" s="74"/>
      <c r="AP6" s="74"/>
    </row>
    <row r="7" spans="1:42" s="57" customFormat="1" ht="18.75" customHeight="1" x14ac:dyDescent="0.3">
      <c r="A7" s="75">
        <v>4</v>
      </c>
      <c r="B7" s="76" t="s">
        <v>195</v>
      </c>
      <c r="C7" s="77">
        <v>4</v>
      </c>
      <c r="D7" s="77">
        <v>4</v>
      </c>
      <c r="E7" s="77">
        <v>4</v>
      </c>
      <c r="F7" s="77">
        <v>4</v>
      </c>
      <c r="G7" s="77">
        <v>4</v>
      </c>
      <c r="H7" s="77">
        <v>4</v>
      </c>
      <c r="I7" s="77">
        <v>4</v>
      </c>
      <c r="J7" s="77">
        <v>4</v>
      </c>
      <c r="K7" s="77">
        <v>4</v>
      </c>
      <c r="L7" s="77"/>
      <c r="M7" s="77"/>
      <c r="N7" s="77"/>
      <c r="O7" s="77"/>
      <c r="P7" s="77"/>
      <c r="Q7" s="77"/>
      <c r="R7" s="77">
        <v>1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>
        <f t="shared" si="0"/>
        <v>37</v>
      </c>
      <c r="AM7" s="78"/>
      <c r="AN7" s="78"/>
      <c r="AO7" s="78"/>
      <c r="AP7" s="78"/>
    </row>
    <row r="8" spans="1:42" s="63" customFormat="1" ht="18.75" customHeight="1" x14ac:dyDescent="0.3">
      <c r="A8" s="79">
        <v>5</v>
      </c>
      <c r="B8" s="80" t="s">
        <v>196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>
        <v>3</v>
      </c>
      <c r="X8" s="81">
        <v>4</v>
      </c>
      <c r="Y8" s="81">
        <v>4</v>
      </c>
      <c r="Z8" s="81">
        <v>4</v>
      </c>
      <c r="AA8" s="81">
        <v>3</v>
      </c>
      <c r="AB8" s="81">
        <v>4</v>
      </c>
      <c r="AC8" s="81">
        <v>4</v>
      </c>
      <c r="AD8" s="81">
        <v>4</v>
      </c>
      <c r="AE8" s="81">
        <v>4</v>
      </c>
      <c r="AF8" s="81">
        <v>4</v>
      </c>
      <c r="AG8" s="81">
        <v>4</v>
      </c>
      <c r="AH8" s="81">
        <v>4</v>
      </c>
      <c r="AI8" s="81">
        <v>4</v>
      </c>
      <c r="AJ8" s="81">
        <v>4</v>
      </c>
      <c r="AK8" s="81">
        <v>4</v>
      </c>
      <c r="AL8" s="81">
        <f t="shared" si="0"/>
        <v>58</v>
      </c>
      <c r="AM8" s="82"/>
      <c r="AN8" s="82"/>
      <c r="AO8" s="82"/>
      <c r="AP8" s="82"/>
    </row>
    <row r="9" spans="1:42" ht="18.75" customHeight="1" x14ac:dyDescent="0.3">
      <c r="A9" s="69">
        <v>6</v>
      </c>
      <c r="B9" s="70" t="s">
        <v>197</v>
      </c>
      <c r="C9" s="33">
        <v>1</v>
      </c>
      <c r="D9" s="33">
        <v>1</v>
      </c>
      <c r="E9" s="33">
        <v>1</v>
      </c>
      <c r="F9" s="33">
        <v>1</v>
      </c>
      <c r="G9" s="33">
        <v>2</v>
      </c>
      <c r="H9" s="33">
        <v>2</v>
      </c>
      <c r="I9" s="33">
        <v>2</v>
      </c>
      <c r="J9" s="33">
        <v>2</v>
      </c>
      <c r="K9" s="73">
        <v>1</v>
      </c>
      <c r="L9" s="33">
        <v>1</v>
      </c>
      <c r="M9" s="33">
        <v>1</v>
      </c>
      <c r="N9" s="33">
        <v>1</v>
      </c>
      <c r="O9" s="33">
        <v>2</v>
      </c>
      <c r="P9" s="33">
        <v>2</v>
      </c>
      <c r="Q9" s="33">
        <v>2</v>
      </c>
      <c r="R9" s="33">
        <v>2</v>
      </c>
      <c r="S9" s="33">
        <v>2</v>
      </c>
      <c r="T9" s="33">
        <v>1</v>
      </c>
      <c r="U9" s="33">
        <v>1</v>
      </c>
      <c r="V9" s="33">
        <v>1</v>
      </c>
      <c r="W9" s="33">
        <v>1</v>
      </c>
      <c r="X9" s="33">
        <v>1</v>
      </c>
      <c r="Y9" s="33">
        <v>2</v>
      </c>
      <c r="Z9" s="33">
        <v>2</v>
      </c>
      <c r="AA9" s="33">
        <v>2</v>
      </c>
      <c r="AB9" s="33">
        <v>2</v>
      </c>
      <c r="AC9" s="33">
        <v>1</v>
      </c>
      <c r="AD9" s="33">
        <v>1</v>
      </c>
      <c r="AE9" s="33">
        <v>1</v>
      </c>
      <c r="AF9" s="33">
        <v>2</v>
      </c>
      <c r="AG9" s="33">
        <v>2</v>
      </c>
      <c r="AH9" s="33">
        <v>2</v>
      </c>
      <c r="AI9" s="33">
        <v>2</v>
      </c>
      <c r="AJ9" s="33">
        <v>2</v>
      </c>
      <c r="AK9" s="33">
        <v>1</v>
      </c>
      <c r="AL9" s="33">
        <f t="shared" si="0"/>
        <v>53</v>
      </c>
      <c r="AM9" s="39"/>
      <c r="AN9" s="39"/>
      <c r="AO9" s="39"/>
      <c r="AP9" s="39"/>
    </row>
    <row r="10" spans="1:42" ht="18.75" customHeight="1" x14ac:dyDescent="0.3">
      <c r="A10" s="69">
        <v>7</v>
      </c>
      <c r="B10" s="70" t="s">
        <v>19</v>
      </c>
      <c r="C10" s="33">
        <v>2</v>
      </c>
      <c r="D10" s="33">
        <v>2</v>
      </c>
      <c r="E10" s="33">
        <v>2</v>
      </c>
      <c r="F10" s="33">
        <v>2</v>
      </c>
      <c r="G10" s="33">
        <v>1</v>
      </c>
      <c r="H10" s="33">
        <v>1</v>
      </c>
      <c r="I10" s="33">
        <v>1</v>
      </c>
      <c r="J10" s="33">
        <v>1</v>
      </c>
      <c r="K10" s="73">
        <v>2</v>
      </c>
      <c r="L10" s="33">
        <v>2</v>
      </c>
      <c r="M10" s="33">
        <v>2</v>
      </c>
      <c r="N10" s="33">
        <v>2</v>
      </c>
      <c r="O10" s="33">
        <v>1</v>
      </c>
      <c r="P10" s="33">
        <v>1</v>
      </c>
      <c r="Q10" s="33">
        <v>1</v>
      </c>
      <c r="R10" s="33">
        <v>1</v>
      </c>
      <c r="S10" s="33">
        <v>1</v>
      </c>
      <c r="T10" s="33">
        <v>2</v>
      </c>
      <c r="U10" s="33">
        <v>2</v>
      </c>
      <c r="V10" s="33">
        <v>2</v>
      </c>
      <c r="W10" s="33">
        <v>2</v>
      </c>
      <c r="X10" s="33">
        <v>2</v>
      </c>
      <c r="Y10" s="33">
        <v>1</v>
      </c>
      <c r="Z10" s="33">
        <v>1</v>
      </c>
      <c r="AA10" s="33">
        <v>1</v>
      </c>
      <c r="AB10" s="33">
        <v>1</v>
      </c>
      <c r="AC10" s="33">
        <v>2</v>
      </c>
      <c r="AD10" s="33">
        <v>2</v>
      </c>
      <c r="AE10" s="33">
        <v>2</v>
      </c>
      <c r="AF10" s="33">
        <v>1</v>
      </c>
      <c r="AG10" s="33">
        <v>1</v>
      </c>
      <c r="AH10" s="33">
        <v>1</v>
      </c>
      <c r="AI10" s="33">
        <v>1</v>
      </c>
      <c r="AJ10" s="33">
        <v>1</v>
      </c>
      <c r="AK10" s="33">
        <v>2</v>
      </c>
      <c r="AL10" s="33">
        <f t="shared" si="0"/>
        <v>52</v>
      </c>
      <c r="AM10" s="39"/>
      <c r="AN10" s="39"/>
      <c r="AO10" s="39"/>
      <c r="AP10" s="39"/>
    </row>
    <row r="11" spans="1:42" ht="18.75" customHeight="1" x14ac:dyDescent="0.3">
      <c r="A11" s="69">
        <v>8</v>
      </c>
      <c r="B11" s="70" t="s">
        <v>198</v>
      </c>
      <c r="C11" s="33">
        <v>3</v>
      </c>
      <c r="D11" s="33">
        <v>3</v>
      </c>
      <c r="E11" s="33">
        <v>3</v>
      </c>
      <c r="F11" s="33">
        <v>3</v>
      </c>
      <c r="G11" s="33">
        <v>3</v>
      </c>
      <c r="H11" s="33">
        <v>3</v>
      </c>
      <c r="I11" s="33">
        <v>3</v>
      </c>
      <c r="J11" s="33">
        <v>3</v>
      </c>
      <c r="K11" s="33">
        <v>3</v>
      </c>
      <c r="L11" s="33">
        <v>3</v>
      </c>
      <c r="M11" s="33">
        <v>3</v>
      </c>
      <c r="N11" s="33">
        <v>3</v>
      </c>
      <c r="O11" s="33">
        <v>3</v>
      </c>
      <c r="P11" s="33">
        <v>3</v>
      </c>
      <c r="Q11" s="33">
        <v>3</v>
      </c>
      <c r="R11" s="33">
        <v>3</v>
      </c>
      <c r="S11" s="33">
        <v>3</v>
      </c>
      <c r="T11" s="33">
        <v>3</v>
      </c>
      <c r="U11" s="33">
        <v>3</v>
      </c>
      <c r="V11" s="33">
        <v>3</v>
      </c>
      <c r="W11" s="33">
        <v>3</v>
      </c>
      <c r="X11" s="33">
        <v>3</v>
      </c>
      <c r="Y11" s="33">
        <v>3</v>
      </c>
      <c r="Z11" s="33">
        <v>3</v>
      </c>
      <c r="AA11" s="33">
        <v>3</v>
      </c>
      <c r="AB11" s="33">
        <v>3</v>
      </c>
      <c r="AC11" s="33">
        <v>3</v>
      </c>
      <c r="AD11" s="33">
        <v>3</v>
      </c>
      <c r="AE11" s="33">
        <v>3</v>
      </c>
      <c r="AF11" s="33">
        <v>3</v>
      </c>
      <c r="AG11" s="33">
        <v>3</v>
      </c>
      <c r="AH11" s="33">
        <v>3</v>
      </c>
      <c r="AI11" s="33">
        <v>3</v>
      </c>
      <c r="AJ11" s="33">
        <v>3</v>
      </c>
      <c r="AK11" s="33">
        <v>3</v>
      </c>
      <c r="AL11" s="33">
        <f t="shared" si="0"/>
        <v>105</v>
      </c>
    </row>
    <row r="12" spans="1:42" ht="18.75" customHeight="1" x14ac:dyDescent="0.3">
      <c r="A12" s="69">
        <v>9</v>
      </c>
      <c r="B12" s="70" t="s">
        <v>208</v>
      </c>
      <c r="C12" s="33">
        <v>3</v>
      </c>
      <c r="D12" s="33">
        <v>3</v>
      </c>
      <c r="E12" s="33">
        <v>3</v>
      </c>
      <c r="F12" s="33">
        <v>3</v>
      </c>
      <c r="G12" s="33">
        <v>3</v>
      </c>
      <c r="H12" s="33">
        <v>3</v>
      </c>
      <c r="I12" s="33">
        <v>3</v>
      </c>
      <c r="J12" s="33">
        <v>3</v>
      </c>
      <c r="K12" s="33">
        <v>3</v>
      </c>
      <c r="L12" s="33">
        <v>3</v>
      </c>
      <c r="M12" s="33">
        <v>3</v>
      </c>
      <c r="N12" s="33">
        <v>3</v>
      </c>
      <c r="O12" s="33">
        <v>3</v>
      </c>
      <c r="P12" s="33">
        <v>3</v>
      </c>
      <c r="Q12" s="33">
        <v>3</v>
      </c>
      <c r="R12" s="33">
        <v>3</v>
      </c>
      <c r="S12" s="33">
        <v>3</v>
      </c>
      <c r="T12" s="33">
        <v>3</v>
      </c>
      <c r="U12" s="33">
        <v>3</v>
      </c>
      <c r="V12" s="33">
        <v>3</v>
      </c>
      <c r="W12" s="33">
        <v>3</v>
      </c>
      <c r="X12" s="33">
        <v>3</v>
      </c>
      <c r="Y12" s="33">
        <v>3</v>
      </c>
      <c r="Z12" s="33">
        <v>3</v>
      </c>
      <c r="AA12" s="33">
        <v>3</v>
      </c>
      <c r="AB12" s="33">
        <v>3</v>
      </c>
      <c r="AC12" s="33">
        <v>3</v>
      </c>
      <c r="AD12" s="33">
        <v>3</v>
      </c>
      <c r="AE12" s="33">
        <v>3</v>
      </c>
      <c r="AF12" s="33">
        <v>3</v>
      </c>
      <c r="AG12" s="33">
        <v>3</v>
      </c>
      <c r="AH12" s="33">
        <v>3</v>
      </c>
      <c r="AI12" s="33">
        <v>3</v>
      </c>
      <c r="AJ12" s="33">
        <v>3</v>
      </c>
      <c r="AK12" s="33">
        <v>3</v>
      </c>
      <c r="AL12" s="33">
        <f t="shared" si="0"/>
        <v>105</v>
      </c>
    </row>
    <row r="13" spans="1:42" ht="18.75" customHeight="1" x14ac:dyDescent="0.3">
      <c r="A13" s="69">
        <v>10</v>
      </c>
      <c r="B13" s="70" t="s">
        <v>200</v>
      </c>
      <c r="C13" s="33">
        <v>2</v>
      </c>
      <c r="D13" s="33">
        <v>2</v>
      </c>
      <c r="E13" s="33">
        <v>2</v>
      </c>
      <c r="F13" s="33">
        <v>2</v>
      </c>
      <c r="G13" s="33">
        <v>2</v>
      </c>
      <c r="H13" s="33">
        <v>2</v>
      </c>
      <c r="I13" s="33">
        <v>2</v>
      </c>
      <c r="J13" s="33">
        <v>2</v>
      </c>
      <c r="K13" s="33">
        <v>2</v>
      </c>
      <c r="L13" s="33">
        <v>2</v>
      </c>
      <c r="M13" s="33">
        <v>2</v>
      </c>
      <c r="N13" s="33">
        <v>2</v>
      </c>
      <c r="O13" s="33">
        <v>2</v>
      </c>
      <c r="P13" s="33">
        <v>2</v>
      </c>
      <c r="Q13" s="33">
        <v>2</v>
      </c>
      <c r="R13" s="33">
        <v>2</v>
      </c>
      <c r="S13" s="33">
        <v>2</v>
      </c>
      <c r="T13" s="33">
        <v>2</v>
      </c>
      <c r="U13" s="33">
        <v>2</v>
      </c>
      <c r="V13" s="33">
        <v>2</v>
      </c>
      <c r="W13" s="33">
        <v>2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33">
        <v>2</v>
      </c>
      <c r="AF13" s="33">
        <v>2</v>
      </c>
      <c r="AG13" s="33">
        <v>2</v>
      </c>
      <c r="AH13" s="33">
        <v>2</v>
      </c>
      <c r="AI13" s="33">
        <v>2</v>
      </c>
      <c r="AJ13" s="33">
        <v>2</v>
      </c>
      <c r="AK13" s="33">
        <v>2</v>
      </c>
      <c r="AL13" s="33">
        <f t="shared" si="0"/>
        <v>70</v>
      </c>
    </row>
    <row r="14" spans="1:42" ht="18.75" customHeight="1" x14ac:dyDescent="0.3">
      <c r="A14" s="69">
        <v>11</v>
      </c>
      <c r="B14" s="70" t="s">
        <v>201</v>
      </c>
      <c r="C14" s="33">
        <v>1</v>
      </c>
      <c r="D14" s="33">
        <v>1</v>
      </c>
      <c r="E14" s="33">
        <v>1</v>
      </c>
      <c r="F14" s="33">
        <v>1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1</v>
      </c>
      <c r="U14" s="33">
        <v>1</v>
      </c>
      <c r="V14" s="33">
        <v>1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33">
        <v>1</v>
      </c>
      <c r="AF14" s="33">
        <v>1</v>
      </c>
      <c r="AG14" s="33">
        <v>1</v>
      </c>
      <c r="AH14" s="33">
        <v>1</v>
      </c>
      <c r="AI14" s="33">
        <v>1</v>
      </c>
      <c r="AJ14" s="33">
        <v>1</v>
      </c>
      <c r="AK14" s="33">
        <v>1</v>
      </c>
      <c r="AL14" s="33">
        <f t="shared" si="0"/>
        <v>35</v>
      </c>
    </row>
    <row r="15" spans="1:42" ht="18.75" customHeight="1" x14ac:dyDescent="0.3">
      <c r="A15" s="69">
        <v>12</v>
      </c>
      <c r="B15" s="70" t="s">
        <v>202</v>
      </c>
      <c r="C15" s="33">
        <v>1</v>
      </c>
      <c r="D15" s="33">
        <v>1</v>
      </c>
      <c r="E15" s="33">
        <v>1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  <c r="T15" s="33">
        <v>1</v>
      </c>
      <c r="U15" s="33">
        <v>1</v>
      </c>
      <c r="V15" s="33">
        <v>1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33">
        <v>1</v>
      </c>
      <c r="AF15" s="33">
        <v>1</v>
      </c>
      <c r="AG15" s="33">
        <v>1</v>
      </c>
      <c r="AH15" s="33">
        <v>1</v>
      </c>
      <c r="AI15" s="33">
        <v>1</v>
      </c>
      <c r="AJ15" s="33">
        <v>1</v>
      </c>
      <c r="AK15" s="33">
        <v>1</v>
      </c>
      <c r="AL15" s="33">
        <f t="shared" si="0"/>
        <v>35</v>
      </c>
    </row>
    <row r="16" spans="1:42" ht="18.75" customHeight="1" x14ac:dyDescent="0.3">
      <c r="A16" s="69">
        <v>13</v>
      </c>
      <c r="B16" s="70" t="s">
        <v>20</v>
      </c>
      <c r="C16" s="33">
        <v>1</v>
      </c>
      <c r="D16" s="33">
        <v>1</v>
      </c>
      <c r="E16" s="33">
        <v>1</v>
      </c>
      <c r="F16" s="33">
        <v>1</v>
      </c>
      <c r="G16" s="33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33">
        <v>1</v>
      </c>
      <c r="N16" s="33">
        <v>1</v>
      </c>
      <c r="O16" s="33">
        <v>1</v>
      </c>
      <c r="P16" s="33">
        <v>1</v>
      </c>
      <c r="Q16" s="33">
        <v>1</v>
      </c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1</v>
      </c>
      <c r="AG16" s="33">
        <v>1</v>
      </c>
      <c r="AH16" s="33">
        <v>1</v>
      </c>
      <c r="AI16" s="33">
        <v>1</v>
      </c>
      <c r="AJ16" s="33">
        <v>1</v>
      </c>
      <c r="AK16" s="33">
        <v>1</v>
      </c>
      <c r="AL16" s="33">
        <f t="shared" si="0"/>
        <v>35</v>
      </c>
    </row>
    <row r="17" spans="1:38" ht="18.75" customHeight="1" x14ac:dyDescent="0.3">
      <c r="A17" s="69">
        <v>14</v>
      </c>
      <c r="B17" s="70" t="s">
        <v>203</v>
      </c>
      <c r="C17" s="33">
        <v>1</v>
      </c>
      <c r="D17" s="33">
        <v>1</v>
      </c>
      <c r="E17" s="33">
        <v>1</v>
      </c>
      <c r="F17" s="33">
        <v>1</v>
      </c>
      <c r="G17" s="33">
        <v>1</v>
      </c>
      <c r="H17" s="33">
        <v>1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3">
        <v>1</v>
      </c>
      <c r="S17" s="33">
        <v>1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33">
        <v>1</v>
      </c>
      <c r="AF17" s="33">
        <v>1</v>
      </c>
      <c r="AG17" s="33">
        <v>1</v>
      </c>
      <c r="AH17" s="33">
        <v>1</v>
      </c>
      <c r="AI17" s="33">
        <v>1</v>
      </c>
      <c r="AJ17" s="33">
        <v>1</v>
      </c>
      <c r="AK17" s="33">
        <v>1</v>
      </c>
      <c r="AL17" s="33">
        <f t="shared" si="0"/>
        <v>35</v>
      </c>
    </row>
    <row r="18" spans="1:38" ht="18.75" customHeight="1" x14ac:dyDescent="0.3">
      <c r="A18" s="69">
        <v>15</v>
      </c>
      <c r="B18" s="70" t="s">
        <v>204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33">
        <v>1</v>
      </c>
      <c r="R18" s="33">
        <v>1</v>
      </c>
      <c r="S18" s="33">
        <v>1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33">
        <v>1</v>
      </c>
      <c r="AF18" s="33">
        <v>1</v>
      </c>
      <c r="AG18" s="33">
        <v>1</v>
      </c>
      <c r="AH18" s="33">
        <v>1</v>
      </c>
      <c r="AI18" s="33">
        <v>1</v>
      </c>
      <c r="AJ18" s="33">
        <v>1</v>
      </c>
      <c r="AK18" s="33">
        <v>1</v>
      </c>
      <c r="AL18" s="33">
        <f t="shared" si="0"/>
        <v>35</v>
      </c>
    </row>
    <row r="19" spans="1:38" ht="18.75" customHeight="1" x14ac:dyDescent="0.3">
      <c r="A19" s="69">
        <v>16</v>
      </c>
      <c r="B19" s="83" t="s">
        <v>209</v>
      </c>
      <c r="C19" s="33">
        <v>1</v>
      </c>
      <c r="D19" s="33">
        <v>1</v>
      </c>
      <c r="E19" s="33">
        <v>1</v>
      </c>
      <c r="F19" s="33">
        <v>1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33">
        <v>1</v>
      </c>
      <c r="R19" s="33">
        <v>1</v>
      </c>
      <c r="S19" s="33">
        <v>1</v>
      </c>
      <c r="T19" s="33">
        <v>1</v>
      </c>
      <c r="U19" s="33">
        <v>1</v>
      </c>
      <c r="V19" s="33">
        <v>1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33">
        <v>1</v>
      </c>
      <c r="AF19" s="33">
        <v>1</v>
      </c>
      <c r="AG19" s="33">
        <v>1</v>
      </c>
      <c r="AH19" s="33">
        <v>1</v>
      </c>
      <c r="AI19" s="33">
        <v>1</v>
      </c>
      <c r="AJ19" s="33">
        <v>1</v>
      </c>
      <c r="AK19" s="33">
        <v>1</v>
      </c>
      <c r="AL19" s="33">
        <f t="shared" si="0"/>
        <v>35</v>
      </c>
    </row>
    <row r="20" spans="1:38" ht="18.75" customHeight="1" x14ac:dyDescent="0.3">
      <c r="A20" s="69"/>
      <c r="B20" s="8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ht="35.25" customHeight="1" x14ac:dyDescent="0.3">
      <c r="A21" s="70"/>
      <c r="B21" s="84" t="s">
        <v>96</v>
      </c>
      <c r="C21" s="85">
        <f t="shared" ref="C21:AK21" si="1">SUM(C4:C20)</f>
        <v>29</v>
      </c>
      <c r="D21" s="85">
        <f t="shared" si="1"/>
        <v>29</v>
      </c>
      <c r="E21" s="85">
        <f t="shared" si="1"/>
        <v>29</v>
      </c>
      <c r="F21" s="85">
        <f t="shared" si="1"/>
        <v>29</v>
      </c>
      <c r="G21" s="85">
        <f t="shared" si="1"/>
        <v>29</v>
      </c>
      <c r="H21" s="85">
        <f t="shared" si="1"/>
        <v>29</v>
      </c>
      <c r="I21" s="85">
        <f t="shared" si="1"/>
        <v>29</v>
      </c>
      <c r="J21" s="85">
        <f t="shared" si="1"/>
        <v>29</v>
      </c>
      <c r="K21" s="85">
        <f t="shared" si="1"/>
        <v>29</v>
      </c>
      <c r="L21" s="85">
        <f t="shared" si="1"/>
        <v>29</v>
      </c>
      <c r="M21" s="85">
        <f t="shared" si="1"/>
        <v>29</v>
      </c>
      <c r="N21" s="85">
        <f t="shared" si="1"/>
        <v>29</v>
      </c>
      <c r="O21" s="85">
        <f t="shared" si="1"/>
        <v>29</v>
      </c>
      <c r="P21" s="85">
        <f t="shared" si="1"/>
        <v>29</v>
      </c>
      <c r="Q21" s="85">
        <f t="shared" si="1"/>
        <v>29</v>
      </c>
      <c r="R21" s="85">
        <f t="shared" si="1"/>
        <v>29</v>
      </c>
      <c r="S21" s="85">
        <f t="shared" si="1"/>
        <v>29</v>
      </c>
      <c r="T21" s="85">
        <f t="shared" si="1"/>
        <v>29</v>
      </c>
      <c r="U21" s="85">
        <f t="shared" si="1"/>
        <v>29</v>
      </c>
      <c r="V21" s="85">
        <f t="shared" si="1"/>
        <v>29</v>
      </c>
      <c r="W21" s="85">
        <f t="shared" si="1"/>
        <v>29</v>
      </c>
      <c r="X21" s="85">
        <f t="shared" si="1"/>
        <v>29</v>
      </c>
      <c r="Y21" s="85">
        <f t="shared" si="1"/>
        <v>29</v>
      </c>
      <c r="Z21" s="85">
        <f t="shared" si="1"/>
        <v>29</v>
      </c>
      <c r="AA21" s="85">
        <f t="shared" si="1"/>
        <v>29</v>
      </c>
      <c r="AB21" s="85">
        <f t="shared" si="1"/>
        <v>29</v>
      </c>
      <c r="AC21" s="85">
        <f t="shared" si="1"/>
        <v>29</v>
      </c>
      <c r="AD21" s="85">
        <f t="shared" si="1"/>
        <v>29</v>
      </c>
      <c r="AE21" s="85">
        <f t="shared" si="1"/>
        <v>29</v>
      </c>
      <c r="AF21" s="85">
        <f t="shared" si="1"/>
        <v>29</v>
      </c>
      <c r="AG21" s="85">
        <f t="shared" si="1"/>
        <v>29</v>
      </c>
      <c r="AH21" s="85">
        <f t="shared" si="1"/>
        <v>29</v>
      </c>
      <c r="AI21" s="85">
        <f t="shared" si="1"/>
        <v>29</v>
      </c>
      <c r="AJ21" s="85">
        <f t="shared" si="1"/>
        <v>29</v>
      </c>
      <c r="AK21" s="85">
        <f t="shared" si="1"/>
        <v>29</v>
      </c>
      <c r="AL21" s="33"/>
    </row>
    <row r="22" spans="1:38" ht="18.75" customHeight="1" x14ac:dyDescent="0.3"/>
    <row r="23" spans="1:38" ht="18.75" customHeight="1" x14ac:dyDescent="0.3"/>
    <row r="24" spans="1:38" ht="18.75" customHeight="1" x14ac:dyDescent="0.3"/>
    <row r="25" spans="1:38" ht="18.75" customHeight="1" x14ac:dyDescent="0.3"/>
    <row r="26" spans="1:38" ht="18.75" customHeight="1" x14ac:dyDescent="0.3"/>
    <row r="27" spans="1:38" ht="18.75" customHeight="1" x14ac:dyDescent="0.3"/>
    <row r="28" spans="1:38" ht="18.75" customHeight="1" x14ac:dyDescent="0.3"/>
    <row r="29" spans="1:38" ht="18.75" customHeight="1" x14ac:dyDescent="0.3"/>
    <row r="30" spans="1:38" ht="18.75" customHeight="1" x14ac:dyDescent="0.3"/>
    <row r="31" spans="1:38" ht="18.75" customHeight="1" x14ac:dyDescent="0.3"/>
    <row r="32" spans="1:38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B1:AD1"/>
    <mergeCell ref="C2:T2"/>
    <mergeCell ref="U2:AL2"/>
  </mergeCells>
  <pageMargins left="0.11811023622047245" right="0.11811023622047245" top="0.35433070866141736" bottom="0.35433070866141736" header="0" footer="0"/>
  <pageSetup paperSize="9" scale="95" orientation="landscape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zoomScale="118" zoomScaleNormal="118" workbookViewId="0">
      <selection activeCell="K9" sqref="K9:K10"/>
    </sheetView>
  </sheetViews>
  <sheetFormatPr defaultColWidth="13" defaultRowHeight="15" customHeight="1" x14ac:dyDescent="0.3"/>
  <cols>
    <col min="1" max="1" width="4.42578125" style="31" customWidth="1"/>
    <col min="2" max="2" width="12.5703125" style="31" customWidth="1"/>
    <col min="3" max="36" width="3.5703125" style="31" customWidth="1"/>
    <col min="37" max="37" width="3.28515625" style="31" customWidth="1"/>
    <col min="38" max="38" width="4.5703125" style="31" customWidth="1"/>
    <col min="39" max="39" width="11.42578125" style="31" customWidth="1"/>
    <col min="40" max="16384" width="13" style="31"/>
  </cols>
  <sheetData>
    <row r="1" spans="1:39" ht="18.75" customHeight="1" x14ac:dyDescent="0.3">
      <c r="A1" s="252" t="s">
        <v>210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86"/>
      <c r="AM1" s="86"/>
    </row>
    <row r="2" spans="1:39" ht="12.75" customHeight="1" x14ac:dyDescent="0.3">
      <c r="A2" s="70"/>
      <c r="B2" s="70"/>
      <c r="C2" s="257" t="s">
        <v>189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46"/>
      <c r="U2" s="257" t="s">
        <v>190</v>
      </c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46"/>
      <c r="AM2" s="86"/>
    </row>
    <row r="3" spans="1:39" ht="28.5" customHeight="1" x14ac:dyDescent="0.3">
      <c r="A3" s="33" t="s">
        <v>211</v>
      </c>
      <c r="B3" s="67" t="s">
        <v>212</v>
      </c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v>12</v>
      </c>
      <c r="O3" s="87">
        <v>13</v>
      </c>
      <c r="P3" s="87">
        <v>14</v>
      </c>
      <c r="Q3" s="87">
        <v>15</v>
      </c>
      <c r="R3" s="87">
        <v>16</v>
      </c>
      <c r="S3" s="87">
        <v>17</v>
      </c>
      <c r="T3" s="87">
        <v>18</v>
      </c>
      <c r="U3" s="68">
        <v>19</v>
      </c>
      <c r="V3" s="68">
        <v>20</v>
      </c>
      <c r="W3" s="68">
        <v>21</v>
      </c>
      <c r="X3" s="68">
        <v>22</v>
      </c>
      <c r="Y3" s="68">
        <v>23</v>
      </c>
      <c r="Z3" s="68">
        <v>24</v>
      </c>
      <c r="AA3" s="68">
        <v>25</v>
      </c>
      <c r="AB3" s="68">
        <v>26</v>
      </c>
      <c r="AC3" s="68">
        <v>27</v>
      </c>
      <c r="AD3" s="68">
        <v>28</v>
      </c>
      <c r="AE3" s="68">
        <v>29</v>
      </c>
      <c r="AF3" s="68">
        <v>30</v>
      </c>
      <c r="AG3" s="68">
        <v>31</v>
      </c>
      <c r="AH3" s="68">
        <v>32</v>
      </c>
      <c r="AI3" s="68">
        <v>33</v>
      </c>
      <c r="AJ3" s="68">
        <v>34</v>
      </c>
      <c r="AK3" s="88">
        <v>35</v>
      </c>
      <c r="AL3" s="68" t="s">
        <v>192</v>
      </c>
      <c r="AM3" s="86"/>
    </row>
    <row r="4" spans="1:39" ht="12.75" customHeight="1" x14ac:dyDescent="0.3">
      <c r="A4" s="69">
        <v>1</v>
      </c>
      <c r="B4" s="70" t="s">
        <v>193</v>
      </c>
      <c r="C4" s="70">
        <v>4</v>
      </c>
      <c r="D4" s="70">
        <v>4</v>
      </c>
      <c r="E4" s="70">
        <v>4</v>
      </c>
      <c r="F4" s="70">
        <v>4</v>
      </c>
      <c r="G4" s="70">
        <v>4</v>
      </c>
      <c r="H4" s="70">
        <v>4</v>
      </c>
      <c r="I4" s="70">
        <v>4</v>
      </c>
      <c r="J4" s="70">
        <v>4</v>
      </c>
      <c r="K4" s="70">
        <v>4</v>
      </c>
      <c r="L4" s="70">
        <v>4</v>
      </c>
      <c r="M4" s="70">
        <v>4</v>
      </c>
      <c r="N4" s="70">
        <v>4</v>
      </c>
      <c r="O4" s="70">
        <v>4</v>
      </c>
      <c r="P4" s="70">
        <v>4</v>
      </c>
      <c r="Q4" s="70">
        <v>4</v>
      </c>
      <c r="R4" s="70">
        <v>4</v>
      </c>
      <c r="S4" s="70">
        <v>4</v>
      </c>
      <c r="T4" s="70">
        <v>4</v>
      </c>
      <c r="U4" s="70">
        <v>4</v>
      </c>
      <c r="V4" s="70">
        <v>4</v>
      </c>
      <c r="W4" s="70">
        <v>4</v>
      </c>
      <c r="X4" s="70">
        <v>4</v>
      </c>
      <c r="Y4" s="70">
        <v>4</v>
      </c>
      <c r="Z4" s="70">
        <v>4</v>
      </c>
      <c r="AA4" s="70">
        <v>4</v>
      </c>
      <c r="AB4" s="70">
        <v>4</v>
      </c>
      <c r="AC4" s="70">
        <v>4</v>
      </c>
      <c r="AD4" s="70">
        <v>4</v>
      </c>
      <c r="AE4" s="70">
        <v>4</v>
      </c>
      <c r="AF4" s="70">
        <v>4</v>
      </c>
      <c r="AG4" s="70">
        <v>4</v>
      </c>
      <c r="AH4" s="70">
        <v>4</v>
      </c>
      <c r="AI4" s="70">
        <v>4</v>
      </c>
      <c r="AJ4" s="70">
        <v>4</v>
      </c>
      <c r="AK4" s="70">
        <v>4</v>
      </c>
      <c r="AL4" s="33">
        <f>SUM(C4:AK4)</f>
        <v>140</v>
      </c>
      <c r="AM4" s="86"/>
    </row>
    <row r="5" spans="1:39" ht="12.75" customHeight="1" x14ac:dyDescent="0.3">
      <c r="A5" s="69">
        <v>2</v>
      </c>
      <c r="B5" s="70" t="s">
        <v>18</v>
      </c>
      <c r="C5" s="70">
        <v>4</v>
      </c>
      <c r="D5" s="70">
        <v>4</v>
      </c>
      <c r="E5" s="70">
        <v>4</v>
      </c>
      <c r="F5" s="70">
        <v>4</v>
      </c>
      <c r="G5" s="70">
        <v>4</v>
      </c>
      <c r="H5" s="70">
        <v>4</v>
      </c>
      <c r="I5" s="70">
        <v>4</v>
      </c>
      <c r="J5" s="70">
        <v>4</v>
      </c>
      <c r="K5" s="70">
        <v>4</v>
      </c>
      <c r="L5" s="70">
        <v>4</v>
      </c>
      <c r="M5" s="70">
        <v>4</v>
      </c>
      <c r="N5" s="70">
        <v>4</v>
      </c>
      <c r="O5" s="70">
        <v>4</v>
      </c>
      <c r="P5" s="70">
        <v>4</v>
      </c>
      <c r="Q5" s="70">
        <v>4</v>
      </c>
      <c r="R5" s="70">
        <v>4</v>
      </c>
      <c r="S5" s="70">
        <v>4</v>
      </c>
      <c r="T5" s="70">
        <v>4</v>
      </c>
      <c r="U5" s="70">
        <v>4</v>
      </c>
      <c r="V5" s="70">
        <v>4</v>
      </c>
      <c r="W5" s="70">
        <v>4</v>
      </c>
      <c r="X5" s="70">
        <v>4</v>
      </c>
      <c r="Y5" s="70">
        <v>4</v>
      </c>
      <c r="Z5" s="70">
        <v>4</v>
      </c>
      <c r="AA5" s="70">
        <v>4</v>
      </c>
      <c r="AB5" s="70">
        <v>4</v>
      </c>
      <c r="AC5" s="70">
        <v>4</v>
      </c>
      <c r="AD5" s="70">
        <v>4</v>
      </c>
      <c r="AE5" s="70">
        <v>4</v>
      </c>
      <c r="AF5" s="70">
        <v>4</v>
      </c>
      <c r="AG5" s="70">
        <v>4</v>
      </c>
      <c r="AH5" s="70">
        <v>4</v>
      </c>
      <c r="AI5" s="70">
        <v>4</v>
      </c>
      <c r="AJ5" s="70">
        <v>4</v>
      </c>
      <c r="AK5" s="70">
        <v>4</v>
      </c>
      <c r="AL5" s="33">
        <f>SUM(C5:AK5)</f>
        <v>140</v>
      </c>
      <c r="AM5" s="86"/>
    </row>
    <row r="6" spans="1:39" s="52" customFormat="1" ht="12.75" customHeight="1" x14ac:dyDescent="0.3">
      <c r="A6" s="71">
        <v>3</v>
      </c>
      <c r="B6" s="72" t="s">
        <v>194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>
        <v>1</v>
      </c>
      <c r="O6" s="72">
        <v>4</v>
      </c>
      <c r="P6" s="72">
        <v>4</v>
      </c>
      <c r="Q6" s="72">
        <v>4</v>
      </c>
      <c r="R6" s="72">
        <v>3</v>
      </c>
      <c r="S6" s="72">
        <v>4</v>
      </c>
      <c r="T6" s="72">
        <v>4</v>
      </c>
      <c r="U6" s="72">
        <v>4</v>
      </c>
      <c r="V6" s="72">
        <v>4</v>
      </c>
      <c r="W6" s="72">
        <v>4</v>
      </c>
      <c r="X6" s="72">
        <v>4</v>
      </c>
      <c r="Y6" s="72">
        <v>2</v>
      </c>
      <c r="Z6" s="72"/>
      <c r="AA6" s="72"/>
      <c r="AB6" s="72"/>
      <c r="AC6" s="72"/>
      <c r="AD6" s="71"/>
      <c r="AE6" s="71"/>
      <c r="AF6" s="71"/>
      <c r="AG6" s="71"/>
      <c r="AH6" s="71">
        <v>1</v>
      </c>
      <c r="AI6" s="71"/>
      <c r="AJ6" s="71"/>
      <c r="AK6" s="71"/>
      <c r="AL6" s="73">
        <f>SUM(C6:AK6)</f>
        <v>43</v>
      </c>
      <c r="AM6" s="89"/>
    </row>
    <row r="7" spans="1:39" s="57" customFormat="1" ht="12.75" customHeight="1" x14ac:dyDescent="0.3">
      <c r="A7" s="75">
        <v>4</v>
      </c>
      <c r="B7" s="76" t="s">
        <v>195</v>
      </c>
      <c r="C7" s="77">
        <v>4</v>
      </c>
      <c r="D7" s="77">
        <v>4</v>
      </c>
      <c r="E7" s="77">
        <v>4</v>
      </c>
      <c r="F7" s="77">
        <v>4</v>
      </c>
      <c r="G7" s="77">
        <v>4</v>
      </c>
      <c r="H7" s="77">
        <v>4</v>
      </c>
      <c r="I7" s="77">
        <v>4</v>
      </c>
      <c r="J7" s="77">
        <v>4</v>
      </c>
      <c r="K7" s="77">
        <v>4</v>
      </c>
      <c r="L7" s="77">
        <v>4</v>
      </c>
      <c r="M7" s="77">
        <v>4</v>
      </c>
      <c r="N7" s="77">
        <v>3</v>
      </c>
      <c r="O7" s="77"/>
      <c r="P7" s="77"/>
      <c r="Q7" s="77"/>
      <c r="R7" s="77">
        <v>1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>
        <f>SUM(C7:AK7)</f>
        <v>48</v>
      </c>
      <c r="AM7" s="90"/>
    </row>
    <row r="8" spans="1:39" s="63" customFormat="1" ht="12.75" customHeight="1" x14ac:dyDescent="0.3">
      <c r="A8" s="79">
        <v>5</v>
      </c>
      <c r="B8" s="80" t="s">
        <v>196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79"/>
      <c r="V8" s="79"/>
      <c r="W8" s="79"/>
      <c r="X8" s="79"/>
      <c r="Y8" s="79">
        <v>2</v>
      </c>
      <c r="Z8" s="79">
        <v>4</v>
      </c>
      <c r="AA8" s="79">
        <v>4</v>
      </c>
      <c r="AB8" s="79">
        <v>4</v>
      </c>
      <c r="AC8" s="79">
        <v>4</v>
      </c>
      <c r="AD8" s="79">
        <v>4</v>
      </c>
      <c r="AE8" s="79">
        <v>4</v>
      </c>
      <c r="AF8" s="79">
        <v>4</v>
      </c>
      <c r="AG8" s="79">
        <v>4</v>
      </c>
      <c r="AH8" s="79">
        <v>3</v>
      </c>
      <c r="AI8" s="79">
        <v>4</v>
      </c>
      <c r="AJ8" s="79">
        <v>4</v>
      </c>
      <c r="AK8" s="79">
        <v>4</v>
      </c>
      <c r="AL8" s="81">
        <f>SUM(C8:AK8)</f>
        <v>49</v>
      </c>
      <c r="AM8" s="91"/>
    </row>
    <row r="9" spans="1:39" ht="12.75" customHeight="1" x14ac:dyDescent="0.3">
      <c r="A9" s="69">
        <v>6</v>
      </c>
      <c r="B9" s="70" t="s">
        <v>197</v>
      </c>
      <c r="C9" s="35">
        <v>2</v>
      </c>
      <c r="D9" s="35">
        <v>2</v>
      </c>
      <c r="E9" s="35">
        <v>2</v>
      </c>
      <c r="F9" s="35">
        <v>2</v>
      </c>
      <c r="G9" s="35">
        <v>1</v>
      </c>
      <c r="H9" s="35">
        <v>1</v>
      </c>
      <c r="I9" s="35">
        <v>1</v>
      </c>
      <c r="J9" s="35">
        <v>1</v>
      </c>
      <c r="K9" s="48">
        <v>2</v>
      </c>
      <c r="L9" s="35">
        <v>2</v>
      </c>
      <c r="M9" s="35">
        <v>2</v>
      </c>
      <c r="N9" s="35">
        <v>2</v>
      </c>
      <c r="O9" s="35">
        <v>1</v>
      </c>
      <c r="P9" s="35">
        <v>1</v>
      </c>
      <c r="Q9" s="35">
        <v>1</v>
      </c>
      <c r="R9" s="35">
        <v>1</v>
      </c>
      <c r="S9" s="35">
        <v>2</v>
      </c>
      <c r="T9" s="35">
        <v>1</v>
      </c>
      <c r="U9" s="35">
        <v>2</v>
      </c>
      <c r="V9" s="35">
        <v>2</v>
      </c>
      <c r="W9" s="35">
        <v>2</v>
      </c>
      <c r="X9" s="35">
        <v>2</v>
      </c>
      <c r="Y9" s="35">
        <v>1</v>
      </c>
      <c r="Z9" s="35">
        <v>1</v>
      </c>
      <c r="AA9" s="35">
        <v>1</v>
      </c>
      <c r="AB9" s="35">
        <v>1</v>
      </c>
      <c r="AC9" s="35">
        <v>2</v>
      </c>
      <c r="AD9" s="35">
        <v>2</v>
      </c>
      <c r="AE9" s="35">
        <v>2</v>
      </c>
      <c r="AF9" s="35">
        <v>2</v>
      </c>
      <c r="AG9" s="35">
        <v>1</v>
      </c>
      <c r="AH9" s="35">
        <v>1</v>
      </c>
      <c r="AI9" s="35">
        <v>1</v>
      </c>
      <c r="AJ9" s="35">
        <v>1</v>
      </c>
      <c r="AK9" s="35">
        <v>2</v>
      </c>
      <c r="AL9" s="46">
        <f t="shared" ref="AL9:AL19" si="0">SUM(C9:AK9)</f>
        <v>53</v>
      </c>
      <c r="AM9" s="86"/>
    </row>
    <row r="10" spans="1:39" ht="12.75" customHeight="1" x14ac:dyDescent="0.3">
      <c r="A10" s="69">
        <v>7</v>
      </c>
      <c r="B10" s="70" t="s">
        <v>19</v>
      </c>
      <c r="C10" s="47">
        <v>1</v>
      </c>
      <c r="D10" s="47">
        <v>1</v>
      </c>
      <c r="E10" s="47">
        <v>1</v>
      </c>
      <c r="F10" s="47">
        <v>1</v>
      </c>
      <c r="G10" s="47">
        <v>2</v>
      </c>
      <c r="H10" s="47">
        <v>2</v>
      </c>
      <c r="I10" s="47">
        <v>2</v>
      </c>
      <c r="J10" s="47">
        <v>2</v>
      </c>
      <c r="K10" s="48">
        <v>1</v>
      </c>
      <c r="L10" s="47">
        <v>1</v>
      </c>
      <c r="M10" s="47">
        <v>1</v>
      </c>
      <c r="N10" s="47">
        <v>1</v>
      </c>
      <c r="O10" s="47">
        <v>2</v>
      </c>
      <c r="P10" s="47">
        <v>2</v>
      </c>
      <c r="Q10" s="47">
        <v>2</v>
      </c>
      <c r="R10" s="47">
        <v>2</v>
      </c>
      <c r="S10" s="47">
        <v>1</v>
      </c>
      <c r="T10" s="46">
        <v>2</v>
      </c>
      <c r="U10" s="35">
        <v>1</v>
      </c>
      <c r="V10" s="35">
        <v>1</v>
      </c>
      <c r="W10" s="35">
        <v>1</v>
      </c>
      <c r="X10" s="35">
        <v>1</v>
      </c>
      <c r="Y10" s="35">
        <v>2</v>
      </c>
      <c r="Z10" s="35">
        <v>2</v>
      </c>
      <c r="AA10" s="35">
        <v>2</v>
      </c>
      <c r="AB10" s="35">
        <v>2</v>
      </c>
      <c r="AC10" s="46">
        <v>1</v>
      </c>
      <c r="AD10" s="46">
        <v>1</v>
      </c>
      <c r="AE10" s="46">
        <v>1</v>
      </c>
      <c r="AF10" s="46">
        <v>1</v>
      </c>
      <c r="AG10" s="46">
        <v>2</v>
      </c>
      <c r="AH10" s="46">
        <v>2</v>
      </c>
      <c r="AI10" s="46">
        <v>2</v>
      </c>
      <c r="AJ10" s="46">
        <v>2</v>
      </c>
      <c r="AK10" s="46">
        <v>1</v>
      </c>
      <c r="AL10" s="46">
        <f t="shared" si="0"/>
        <v>52</v>
      </c>
      <c r="AM10" s="92"/>
    </row>
    <row r="11" spans="1:39" ht="12.75" customHeight="1" x14ac:dyDescent="0.3">
      <c r="A11" s="69">
        <v>8</v>
      </c>
      <c r="B11" s="70" t="s">
        <v>198</v>
      </c>
      <c r="C11" s="70">
        <v>3</v>
      </c>
      <c r="D11" s="70">
        <v>3</v>
      </c>
      <c r="E11" s="70">
        <v>3</v>
      </c>
      <c r="F11" s="70">
        <v>3</v>
      </c>
      <c r="G11" s="70">
        <v>3</v>
      </c>
      <c r="H11" s="70">
        <v>3</v>
      </c>
      <c r="I11" s="70">
        <v>3</v>
      </c>
      <c r="J11" s="70">
        <v>3</v>
      </c>
      <c r="K11" s="70">
        <v>3</v>
      </c>
      <c r="L11" s="70">
        <v>3</v>
      </c>
      <c r="M11" s="70">
        <v>3</v>
      </c>
      <c r="N11" s="70">
        <v>3</v>
      </c>
      <c r="O11" s="70">
        <v>3</v>
      </c>
      <c r="P11" s="70">
        <v>3</v>
      </c>
      <c r="Q11" s="70">
        <v>3</v>
      </c>
      <c r="R11" s="70">
        <v>3</v>
      </c>
      <c r="S11" s="70">
        <v>3</v>
      </c>
      <c r="T11" s="70">
        <v>3</v>
      </c>
      <c r="U11" s="70">
        <v>3</v>
      </c>
      <c r="V11" s="70">
        <v>3</v>
      </c>
      <c r="W11" s="70">
        <v>3</v>
      </c>
      <c r="X11" s="70">
        <v>3</v>
      </c>
      <c r="Y11" s="70">
        <v>3</v>
      </c>
      <c r="Z11" s="70">
        <v>3</v>
      </c>
      <c r="AA11" s="70">
        <v>3</v>
      </c>
      <c r="AB11" s="70">
        <v>3</v>
      </c>
      <c r="AC11" s="70">
        <v>3</v>
      </c>
      <c r="AD11" s="70">
        <v>3</v>
      </c>
      <c r="AE11" s="70">
        <v>3</v>
      </c>
      <c r="AF11" s="70">
        <v>3</v>
      </c>
      <c r="AG11" s="70">
        <v>3</v>
      </c>
      <c r="AH11" s="70">
        <v>3</v>
      </c>
      <c r="AI11" s="70">
        <v>3</v>
      </c>
      <c r="AJ11" s="70">
        <v>3</v>
      </c>
      <c r="AK11" s="70">
        <v>3</v>
      </c>
      <c r="AL11" s="69">
        <f t="shared" si="0"/>
        <v>105</v>
      </c>
      <c r="AM11" s="86"/>
    </row>
    <row r="12" spans="1:39" ht="12.75" customHeight="1" x14ac:dyDescent="0.3">
      <c r="A12" s="69">
        <v>9</v>
      </c>
      <c r="B12" s="70" t="s">
        <v>208</v>
      </c>
      <c r="C12" s="70">
        <v>3</v>
      </c>
      <c r="D12" s="70">
        <v>3</v>
      </c>
      <c r="E12" s="70">
        <v>3</v>
      </c>
      <c r="F12" s="70">
        <v>3</v>
      </c>
      <c r="G12" s="70">
        <v>3</v>
      </c>
      <c r="H12" s="70">
        <v>3</v>
      </c>
      <c r="I12" s="70">
        <v>3</v>
      </c>
      <c r="J12" s="70">
        <v>3</v>
      </c>
      <c r="K12" s="70">
        <v>3</v>
      </c>
      <c r="L12" s="70">
        <v>3</v>
      </c>
      <c r="M12" s="70">
        <v>3</v>
      </c>
      <c r="N12" s="70">
        <v>3</v>
      </c>
      <c r="O12" s="70">
        <v>3</v>
      </c>
      <c r="P12" s="70">
        <v>3</v>
      </c>
      <c r="Q12" s="70">
        <v>3</v>
      </c>
      <c r="R12" s="70">
        <v>3</v>
      </c>
      <c r="S12" s="70">
        <v>3</v>
      </c>
      <c r="T12" s="70">
        <v>3</v>
      </c>
      <c r="U12" s="70">
        <v>3</v>
      </c>
      <c r="V12" s="70">
        <v>3</v>
      </c>
      <c r="W12" s="70">
        <v>3</v>
      </c>
      <c r="X12" s="70">
        <v>3</v>
      </c>
      <c r="Y12" s="70">
        <v>3</v>
      </c>
      <c r="Z12" s="70">
        <v>3</v>
      </c>
      <c r="AA12" s="70">
        <v>3</v>
      </c>
      <c r="AB12" s="70">
        <v>3</v>
      </c>
      <c r="AC12" s="70">
        <v>3</v>
      </c>
      <c r="AD12" s="70">
        <v>3</v>
      </c>
      <c r="AE12" s="70">
        <v>3</v>
      </c>
      <c r="AF12" s="70">
        <v>3</v>
      </c>
      <c r="AG12" s="70">
        <v>3</v>
      </c>
      <c r="AH12" s="70">
        <v>3</v>
      </c>
      <c r="AI12" s="70">
        <v>3</v>
      </c>
      <c r="AJ12" s="70">
        <v>3</v>
      </c>
      <c r="AK12" s="70">
        <v>3</v>
      </c>
      <c r="AL12" s="33">
        <f t="shared" si="0"/>
        <v>105</v>
      </c>
      <c r="AM12" s="86"/>
    </row>
    <row r="13" spans="1:39" ht="12.75" customHeight="1" x14ac:dyDescent="0.3">
      <c r="A13" s="69">
        <v>10</v>
      </c>
      <c r="B13" s="70" t="s">
        <v>200</v>
      </c>
      <c r="C13" s="69">
        <v>2</v>
      </c>
      <c r="D13" s="69">
        <v>2</v>
      </c>
      <c r="E13" s="69">
        <v>2</v>
      </c>
      <c r="F13" s="69">
        <v>2</v>
      </c>
      <c r="G13" s="69">
        <v>2</v>
      </c>
      <c r="H13" s="69">
        <v>2</v>
      </c>
      <c r="I13" s="69">
        <v>2</v>
      </c>
      <c r="J13" s="69">
        <v>2</v>
      </c>
      <c r="K13" s="69">
        <v>2</v>
      </c>
      <c r="L13" s="69">
        <v>2</v>
      </c>
      <c r="M13" s="69">
        <v>2</v>
      </c>
      <c r="N13" s="69">
        <v>2</v>
      </c>
      <c r="O13" s="69">
        <v>2</v>
      </c>
      <c r="P13" s="69">
        <v>2</v>
      </c>
      <c r="Q13" s="69">
        <v>2</v>
      </c>
      <c r="R13" s="69">
        <v>2</v>
      </c>
      <c r="S13" s="69">
        <v>2</v>
      </c>
      <c r="T13" s="69">
        <v>2</v>
      </c>
      <c r="U13" s="69">
        <v>2</v>
      </c>
      <c r="V13" s="69">
        <v>2</v>
      </c>
      <c r="W13" s="69">
        <v>2</v>
      </c>
      <c r="X13" s="69">
        <v>2</v>
      </c>
      <c r="Y13" s="69">
        <v>2</v>
      </c>
      <c r="Z13" s="69">
        <v>2</v>
      </c>
      <c r="AA13" s="69">
        <v>2</v>
      </c>
      <c r="AB13" s="69">
        <v>2</v>
      </c>
      <c r="AC13" s="69">
        <v>2</v>
      </c>
      <c r="AD13" s="69">
        <v>2</v>
      </c>
      <c r="AE13" s="69">
        <v>2</v>
      </c>
      <c r="AF13" s="69">
        <v>2</v>
      </c>
      <c r="AG13" s="69">
        <v>2</v>
      </c>
      <c r="AH13" s="69">
        <v>2</v>
      </c>
      <c r="AI13" s="69">
        <v>2</v>
      </c>
      <c r="AJ13" s="69">
        <v>2</v>
      </c>
      <c r="AK13" s="69">
        <v>2</v>
      </c>
      <c r="AL13" s="33">
        <f t="shared" si="0"/>
        <v>70</v>
      </c>
      <c r="AM13" s="86"/>
    </row>
    <row r="14" spans="1:39" ht="12.75" customHeight="1" x14ac:dyDescent="0.3">
      <c r="A14" s="69">
        <v>11</v>
      </c>
      <c r="B14" s="70" t="s">
        <v>201</v>
      </c>
      <c r="C14" s="70">
        <v>1</v>
      </c>
      <c r="D14" s="70">
        <v>1</v>
      </c>
      <c r="E14" s="70">
        <v>1</v>
      </c>
      <c r="F14" s="70">
        <v>1</v>
      </c>
      <c r="G14" s="70">
        <v>1</v>
      </c>
      <c r="H14" s="70">
        <v>1</v>
      </c>
      <c r="I14" s="70">
        <v>1</v>
      </c>
      <c r="J14" s="70">
        <v>1</v>
      </c>
      <c r="K14" s="70">
        <v>1</v>
      </c>
      <c r="L14" s="70">
        <v>1</v>
      </c>
      <c r="M14" s="70">
        <v>1</v>
      </c>
      <c r="N14" s="70">
        <v>1</v>
      </c>
      <c r="O14" s="70">
        <v>1</v>
      </c>
      <c r="P14" s="70">
        <v>1</v>
      </c>
      <c r="Q14" s="70">
        <v>1</v>
      </c>
      <c r="R14" s="70">
        <v>1</v>
      </c>
      <c r="S14" s="70">
        <v>1</v>
      </c>
      <c r="T14" s="70">
        <v>1</v>
      </c>
      <c r="U14" s="70">
        <v>1</v>
      </c>
      <c r="V14" s="70">
        <v>1</v>
      </c>
      <c r="W14" s="70">
        <v>1</v>
      </c>
      <c r="X14" s="70">
        <v>1</v>
      </c>
      <c r="Y14" s="70">
        <v>1</v>
      </c>
      <c r="Z14" s="70">
        <v>1</v>
      </c>
      <c r="AA14" s="70">
        <v>1</v>
      </c>
      <c r="AB14" s="70">
        <v>1</v>
      </c>
      <c r="AC14" s="70">
        <v>1</v>
      </c>
      <c r="AD14" s="70">
        <v>1</v>
      </c>
      <c r="AE14" s="70">
        <v>1</v>
      </c>
      <c r="AF14" s="70">
        <v>1</v>
      </c>
      <c r="AG14" s="70">
        <v>1</v>
      </c>
      <c r="AH14" s="70">
        <v>1</v>
      </c>
      <c r="AI14" s="70">
        <v>1</v>
      </c>
      <c r="AJ14" s="70">
        <v>1</v>
      </c>
      <c r="AK14" s="70">
        <v>1</v>
      </c>
      <c r="AL14" s="33">
        <f t="shared" si="0"/>
        <v>35</v>
      </c>
      <c r="AM14" s="86"/>
    </row>
    <row r="15" spans="1:39" ht="12.75" customHeight="1" x14ac:dyDescent="0.3">
      <c r="A15" s="69">
        <v>12</v>
      </c>
      <c r="B15" s="70" t="s">
        <v>202</v>
      </c>
      <c r="C15" s="70">
        <v>1</v>
      </c>
      <c r="D15" s="70">
        <v>1</v>
      </c>
      <c r="E15" s="70">
        <v>1</v>
      </c>
      <c r="F15" s="70">
        <v>1</v>
      </c>
      <c r="G15" s="70">
        <v>1</v>
      </c>
      <c r="H15" s="70">
        <v>1</v>
      </c>
      <c r="I15" s="70">
        <v>1</v>
      </c>
      <c r="J15" s="70">
        <v>1</v>
      </c>
      <c r="K15" s="70">
        <v>1</v>
      </c>
      <c r="L15" s="70">
        <v>1</v>
      </c>
      <c r="M15" s="70">
        <v>1</v>
      </c>
      <c r="N15" s="70">
        <v>1</v>
      </c>
      <c r="O15" s="70">
        <v>1</v>
      </c>
      <c r="P15" s="70">
        <v>1</v>
      </c>
      <c r="Q15" s="70">
        <v>1</v>
      </c>
      <c r="R15" s="70">
        <v>1</v>
      </c>
      <c r="S15" s="70">
        <v>1</v>
      </c>
      <c r="T15" s="70">
        <v>1</v>
      </c>
      <c r="U15" s="70">
        <v>1</v>
      </c>
      <c r="V15" s="70">
        <v>1</v>
      </c>
      <c r="W15" s="70">
        <v>1</v>
      </c>
      <c r="X15" s="70">
        <v>1</v>
      </c>
      <c r="Y15" s="70">
        <v>1</v>
      </c>
      <c r="Z15" s="70">
        <v>1</v>
      </c>
      <c r="AA15" s="70">
        <v>1</v>
      </c>
      <c r="AB15" s="70">
        <v>1</v>
      </c>
      <c r="AC15" s="70">
        <v>1</v>
      </c>
      <c r="AD15" s="70">
        <v>1</v>
      </c>
      <c r="AE15" s="70">
        <v>1</v>
      </c>
      <c r="AF15" s="70">
        <v>1</v>
      </c>
      <c r="AG15" s="70">
        <v>1</v>
      </c>
      <c r="AH15" s="70">
        <v>1</v>
      </c>
      <c r="AI15" s="70">
        <v>1</v>
      </c>
      <c r="AJ15" s="70">
        <v>1</v>
      </c>
      <c r="AK15" s="70">
        <v>1</v>
      </c>
      <c r="AL15" s="33">
        <f t="shared" si="0"/>
        <v>35</v>
      </c>
      <c r="AM15" s="86"/>
    </row>
    <row r="16" spans="1:39" ht="12.75" customHeight="1" x14ac:dyDescent="0.3">
      <c r="A16" s="69">
        <v>13</v>
      </c>
      <c r="B16" s="70" t="s">
        <v>20</v>
      </c>
      <c r="C16" s="70">
        <v>1</v>
      </c>
      <c r="D16" s="70">
        <v>1</v>
      </c>
      <c r="E16" s="70">
        <v>1</v>
      </c>
      <c r="F16" s="70">
        <v>1</v>
      </c>
      <c r="G16" s="70">
        <v>1</v>
      </c>
      <c r="H16" s="70">
        <v>1</v>
      </c>
      <c r="I16" s="70">
        <v>1</v>
      </c>
      <c r="J16" s="70">
        <v>1</v>
      </c>
      <c r="K16" s="70">
        <v>1</v>
      </c>
      <c r="L16" s="70">
        <v>1</v>
      </c>
      <c r="M16" s="70">
        <v>1</v>
      </c>
      <c r="N16" s="70">
        <v>1</v>
      </c>
      <c r="O16" s="70">
        <v>1</v>
      </c>
      <c r="P16" s="70">
        <v>1</v>
      </c>
      <c r="Q16" s="70">
        <v>1</v>
      </c>
      <c r="R16" s="70">
        <v>1</v>
      </c>
      <c r="S16" s="70">
        <v>1</v>
      </c>
      <c r="T16" s="70">
        <v>1</v>
      </c>
      <c r="U16" s="70">
        <v>1</v>
      </c>
      <c r="V16" s="70">
        <v>1</v>
      </c>
      <c r="W16" s="70">
        <v>1</v>
      </c>
      <c r="X16" s="70">
        <v>1</v>
      </c>
      <c r="Y16" s="70">
        <v>1</v>
      </c>
      <c r="Z16" s="70">
        <v>1</v>
      </c>
      <c r="AA16" s="70">
        <v>1</v>
      </c>
      <c r="AB16" s="70">
        <v>1</v>
      </c>
      <c r="AC16" s="70">
        <v>1</v>
      </c>
      <c r="AD16" s="70">
        <v>1</v>
      </c>
      <c r="AE16" s="70">
        <v>1</v>
      </c>
      <c r="AF16" s="70">
        <v>1</v>
      </c>
      <c r="AG16" s="70">
        <v>1</v>
      </c>
      <c r="AH16" s="70">
        <v>1</v>
      </c>
      <c r="AI16" s="70">
        <v>1</v>
      </c>
      <c r="AJ16" s="70">
        <v>1</v>
      </c>
      <c r="AK16" s="70">
        <v>1</v>
      </c>
      <c r="AL16" s="33">
        <f t="shared" si="0"/>
        <v>35</v>
      </c>
      <c r="AM16" s="86"/>
    </row>
    <row r="17" spans="1:39" ht="12.75" customHeight="1" x14ac:dyDescent="0.3">
      <c r="A17" s="69">
        <v>14</v>
      </c>
      <c r="B17" s="70" t="s">
        <v>203</v>
      </c>
      <c r="C17" s="70">
        <v>1</v>
      </c>
      <c r="D17" s="70">
        <v>1</v>
      </c>
      <c r="E17" s="70">
        <v>1</v>
      </c>
      <c r="F17" s="70">
        <v>1</v>
      </c>
      <c r="G17" s="70">
        <v>1</v>
      </c>
      <c r="H17" s="70">
        <v>1</v>
      </c>
      <c r="I17" s="70">
        <v>1</v>
      </c>
      <c r="J17" s="70">
        <v>1</v>
      </c>
      <c r="K17" s="70">
        <v>1</v>
      </c>
      <c r="L17" s="70">
        <v>1</v>
      </c>
      <c r="M17" s="70">
        <v>1</v>
      </c>
      <c r="N17" s="70">
        <v>1</v>
      </c>
      <c r="O17" s="70">
        <v>1</v>
      </c>
      <c r="P17" s="70">
        <v>1</v>
      </c>
      <c r="Q17" s="70">
        <v>1</v>
      </c>
      <c r="R17" s="70">
        <v>1</v>
      </c>
      <c r="S17" s="70">
        <v>1</v>
      </c>
      <c r="T17" s="70">
        <v>1</v>
      </c>
      <c r="U17" s="70">
        <v>2</v>
      </c>
      <c r="V17" s="70">
        <v>2</v>
      </c>
      <c r="W17" s="70">
        <v>2</v>
      </c>
      <c r="X17" s="70">
        <v>2</v>
      </c>
      <c r="Y17" s="70">
        <v>2</v>
      </c>
      <c r="Z17" s="70">
        <v>2</v>
      </c>
      <c r="AA17" s="70">
        <v>2</v>
      </c>
      <c r="AB17" s="70">
        <v>2</v>
      </c>
      <c r="AC17" s="70">
        <v>2</v>
      </c>
      <c r="AD17" s="70">
        <v>2</v>
      </c>
      <c r="AE17" s="70">
        <v>2</v>
      </c>
      <c r="AF17" s="70">
        <v>2</v>
      </c>
      <c r="AG17" s="70">
        <v>2</v>
      </c>
      <c r="AH17" s="70">
        <v>2</v>
      </c>
      <c r="AI17" s="70">
        <v>2</v>
      </c>
      <c r="AJ17" s="70">
        <v>2</v>
      </c>
      <c r="AK17" s="70">
        <v>2</v>
      </c>
      <c r="AL17" s="33">
        <f t="shared" si="0"/>
        <v>52</v>
      </c>
      <c r="AM17" s="86">
        <v>52</v>
      </c>
    </row>
    <row r="18" spans="1:39" ht="12.75" customHeight="1" x14ac:dyDescent="0.3">
      <c r="A18" s="69">
        <v>15</v>
      </c>
      <c r="B18" s="70" t="s">
        <v>204</v>
      </c>
      <c r="C18" s="70">
        <v>1</v>
      </c>
      <c r="D18" s="70">
        <v>1</v>
      </c>
      <c r="E18" s="70">
        <v>1</v>
      </c>
      <c r="F18" s="70">
        <v>1</v>
      </c>
      <c r="G18" s="70">
        <v>1</v>
      </c>
      <c r="H18" s="70">
        <v>1</v>
      </c>
      <c r="I18" s="70">
        <v>1</v>
      </c>
      <c r="J18" s="70">
        <v>1</v>
      </c>
      <c r="K18" s="70">
        <v>1</v>
      </c>
      <c r="L18" s="70">
        <v>1</v>
      </c>
      <c r="M18" s="70">
        <v>1</v>
      </c>
      <c r="N18" s="70">
        <v>1</v>
      </c>
      <c r="O18" s="70">
        <v>1</v>
      </c>
      <c r="P18" s="70">
        <v>1</v>
      </c>
      <c r="Q18" s="70">
        <v>1</v>
      </c>
      <c r="R18" s="70">
        <v>1</v>
      </c>
      <c r="S18" s="70">
        <v>1</v>
      </c>
      <c r="T18" s="70">
        <v>1</v>
      </c>
      <c r="U18" s="70">
        <v>1</v>
      </c>
      <c r="V18" s="70">
        <v>1</v>
      </c>
      <c r="W18" s="70">
        <v>1</v>
      </c>
      <c r="X18" s="70">
        <v>1</v>
      </c>
      <c r="Y18" s="70">
        <v>1</v>
      </c>
      <c r="Z18" s="70">
        <v>1</v>
      </c>
      <c r="AA18" s="70">
        <v>1</v>
      </c>
      <c r="AB18" s="70">
        <v>1</v>
      </c>
      <c r="AC18" s="70">
        <v>1</v>
      </c>
      <c r="AD18" s="70">
        <v>1</v>
      </c>
      <c r="AE18" s="70">
        <v>1</v>
      </c>
      <c r="AF18" s="70">
        <v>1</v>
      </c>
      <c r="AG18" s="70">
        <v>1</v>
      </c>
      <c r="AH18" s="70">
        <v>1</v>
      </c>
      <c r="AI18" s="70">
        <v>1</v>
      </c>
      <c r="AJ18" s="70">
        <v>1</v>
      </c>
      <c r="AK18" s="70">
        <v>1</v>
      </c>
      <c r="AL18" s="33">
        <f t="shared" si="0"/>
        <v>35</v>
      </c>
      <c r="AM18" s="86"/>
    </row>
    <row r="19" spans="1:39" ht="16.5" customHeight="1" x14ac:dyDescent="0.3">
      <c r="A19" s="69">
        <v>16</v>
      </c>
      <c r="B19" s="83" t="s">
        <v>209</v>
      </c>
      <c r="C19" s="70">
        <v>1</v>
      </c>
      <c r="D19" s="70">
        <v>1</v>
      </c>
      <c r="E19" s="70">
        <v>1</v>
      </c>
      <c r="F19" s="70">
        <v>1</v>
      </c>
      <c r="G19" s="70">
        <v>1</v>
      </c>
      <c r="H19" s="70">
        <v>1</v>
      </c>
      <c r="I19" s="70">
        <v>1</v>
      </c>
      <c r="J19" s="70">
        <v>1</v>
      </c>
      <c r="K19" s="70">
        <v>1</v>
      </c>
      <c r="L19" s="70">
        <v>1</v>
      </c>
      <c r="M19" s="70">
        <v>1</v>
      </c>
      <c r="N19" s="70">
        <v>1</v>
      </c>
      <c r="O19" s="70">
        <v>1</v>
      </c>
      <c r="P19" s="70">
        <v>1</v>
      </c>
      <c r="Q19" s="70">
        <v>1</v>
      </c>
      <c r="R19" s="70">
        <v>1</v>
      </c>
      <c r="S19" s="70">
        <v>1</v>
      </c>
      <c r="T19" s="70">
        <v>1</v>
      </c>
      <c r="U19" s="70">
        <v>1</v>
      </c>
      <c r="V19" s="70">
        <v>1</v>
      </c>
      <c r="W19" s="70">
        <v>1</v>
      </c>
      <c r="X19" s="70">
        <v>1</v>
      </c>
      <c r="Y19" s="70">
        <v>1</v>
      </c>
      <c r="Z19" s="70">
        <v>1</v>
      </c>
      <c r="AA19" s="70">
        <v>1</v>
      </c>
      <c r="AB19" s="70">
        <v>1</v>
      </c>
      <c r="AC19" s="70">
        <v>1</v>
      </c>
      <c r="AD19" s="70">
        <v>1</v>
      </c>
      <c r="AE19" s="70">
        <v>1</v>
      </c>
      <c r="AF19" s="70">
        <v>1</v>
      </c>
      <c r="AG19" s="70">
        <v>1</v>
      </c>
      <c r="AH19" s="70">
        <v>1</v>
      </c>
      <c r="AI19" s="70">
        <v>1</v>
      </c>
      <c r="AJ19" s="70">
        <v>1</v>
      </c>
      <c r="AK19" s="70">
        <v>1</v>
      </c>
      <c r="AL19" s="33">
        <f t="shared" si="0"/>
        <v>35</v>
      </c>
      <c r="AM19" s="86"/>
    </row>
    <row r="20" spans="1:39" ht="12.75" customHeight="1" x14ac:dyDescent="0.3">
      <c r="A20" s="69"/>
      <c r="B20" s="83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33"/>
      <c r="AM20" s="86"/>
    </row>
    <row r="21" spans="1:39" ht="12.75" customHeight="1" x14ac:dyDescent="0.3">
      <c r="A21" s="70"/>
      <c r="B21" s="93" t="s">
        <v>96</v>
      </c>
      <c r="C21" s="93">
        <f t="shared" ref="C21:AK21" si="1">SUM(C4:C20)</f>
        <v>29</v>
      </c>
      <c r="D21" s="93">
        <f t="shared" si="1"/>
        <v>29</v>
      </c>
      <c r="E21" s="93">
        <f t="shared" si="1"/>
        <v>29</v>
      </c>
      <c r="F21" s="93">
        <f t="shared" si="1"/>
        <v>29</v>
      </c>
      <c r="G21" s="93">
        <f t="shared" si="1"/>
        <v>29</v>
      </c>
      <c r="H21" s="93">
        <f t="shared" si="1"/>
        <v>29</v>
      </c>
      <c r="I21" s="93">
        <f t="shared" si="1"/>
        <v>29</v>
      </c>
      <c r="J21" s="93">
        <f t="shared" si="1"/>
        <v>29</v>
      </c>
      <c r="K21" s="93">
        <f t="shared" si="1"/>
        <v>29</v>
      </c>
      <c r="L21" s="93">
        <f t="shared" si="1"/>
        <v>29</v>
      </c>
      <c r="M21" s="93">
        <f t="shared" si="1"/>
        <v>29</v>
      </c>
      <c r="N21" s="93">
        <f t="shared" si="1"/>
        <v>29</v>
      </c>
      <c r="O21" s="93">
        <f t="shared" si="1"/>
        <v>29</v>
      </c>
      <c r="P21" s="93">
        <f t="shared" si="1"/>
        <v>29</v>
      </c>
      <c r="Q21" s="93">
        <f t="shared" si="1"/>
        <v>29</v>
      </c>
      <c r="R21" s="93">
        <f t="shared" si="1"/>
        <v>29</v>
      </c>
      <c r="S21" s="93">
        <f t="shared" si="1"/>
        <v>29</v>
      </c>
      <c r="T21" s="93">
        <f t="shared" si="1"/>
        <v>29</v>
      </c>
      <c r="U21" s="94">
        <f t="shared" si="1"/>
        <v>30</v>
      </c>
      <c r="V21" s="94">
        <f t="shared" si="1"/>
        <v>30</v>
      </c>
      <c r="W21" s="94">
        <f t="shared" si="1"/>
        <v>30</v>
      </c>
      <c r="X21" s="94">
        <f t="shared" si="1"/>
        <v>30</v>
      </c>
      <c r="Y21" s="94">
        <f t="shared" si="1"/>
        <v>30</v>
      </c>
      <c r="Z21" s="93">
        <f t="shared" si="1"/>
        <v>30</v>
      </c>
      <c r="AA21" s="93">
        <f t="shared" si="1"/>
        <v>30</v>
      </c>
      <c r="AB21" s="93">
        <f t="shared" si="1"/>
        <v>30</v>
      </c>
      <c r="AC21" s="93">
        <f t="shared" si="1"/>
        <v>30</v>
      </c>
      <c r="AD21" s="93">
        <f t="shared" si="1"/>
        <v>30</v>
      </c>
      <c r="AE21" s="93">
        <f t="shared" si="1"/>
        <v>30</v>
      </c>
      <c r="AF21" s="93">
        <f t="shared" si="1"/>
        <v>30</v>
      </c>
      <c r="AG21" s="93">
        <f t="shared" si="1"/>
        <v>30</v>
      </c>
      <c r="AH21" s="93">
        <f t="shared" si="1"/>
        <v>30</v>
      </c>
      <c r="AI21" s="93">
        <f t="shared" si="1"/>
        <v>30</v>
      </c>
      <c r="AJ21" s="93">
        <f t="shared" si="1"/>
        <v>30</v>
      </c>
      <c r="AK21" s="93">
        <f t="shared" si="1"/>
        <v>30</v>
      </c>
      <c r="AL21" s="68"/>
      <c r="AM21" s="86"/>
    </row>
    <row r="22" spans="1:39" ht="12.75" customHeight="1" x14ac:dyDescent="0.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</row>
    <row r="23" spans="1:39" ht="12.75" customHeight="1" x14ac:dyDescent="0.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</row>
    <row r="24" spans="1:39" ht="12.75" customHeight="1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</row>
    <row r="25" spans="1:39" ht="12.75" customHeight="1" x14ac:dyDescent="0.3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:39" ht="12.75" customHeight="1" x14ac:dyDescent="0.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</row>
    <row r="27" spans="1:39" ht="12.75" customHeight="1" x14ac:dyDescent="0.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</row>
    <row r="28" spans="1:39" ht="12.75" customHeight="1" x14ac:dyDescent="0.3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</row>
    <row r="29" spans="1:39" ht="12.75" customHeight="1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</row>
    <row r="30" spans="1:39" ht="12.75" customHeight="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</row>
    <row r="31" spans="1:39" ht="12.75" customHeight="1" x14ac:dyDescent="0.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</row>
    <row r="32" spans="1:39" ht="12.75" customHeigh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</row>
    <row r="33" spans="1:39" ht="12.75" customHeight="1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</row>
    <row r="34" spans="1:39" ht="12.75" customHeight="1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</row>
    <row r="35" spans="1:39" ht="12.75" customHeigh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</row>
    <row r="36" spans="1:39" ht="12.75" customHeight="1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:39" ht="12.75" customHeight="1" x14ac:dyDescent="0.3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</row>
    <row r="38" spans="1:39" ht="12.75" customHeight="1" x14ac:dyDescent="0.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</row>
    <row r="39" spans="1:39" ht="12.75" customHeight="1" x14ac:dyDescent="0.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</row>
    <row r="40" spans="1:39" ht="12.75" customHeight="1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</row>
    <row r="41" spans="1:39" ht="12.75" customHeight="1" x14ac:dyDescent="0.3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</row>
    <row r="42" spans="1:39" ht="12.75" customHeight="1" x14ac:dyDescent="0.3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</row>
    <row r="43" spans="1:39" ht="12.75" customHeight="1" x14ac:dyDescent="0.3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</row>
    <row r="44" spans="1:39" ht="12.75" customHeight="1" x14ac:dyDescent="0.3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</row>
    <row r="45" spans="1:39" ht="12.75" customHeight="1" x14ac:dyDescent="0.3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</row>
    <row r="46" spans="1:39" ht="12.75" customHeight="1" x14ac:dyDescent="0.3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</row>
    <row r="47" spans="1:39" ht="12.75" customHeight="1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</row>
    <row r="48" spans="1:39" ht="12.75" customHeight="1" x14ac:dyDescent="0.3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</row>
    <row r="49" spans="1:39" ht="12.75" customHeight="1" x14ac:dyDescent="0.3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</row>
    <row r="50" spans="1:39" ht="12.75" customHeigh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</row>
    <row r="51" spans="1:39" ht="12.75" customHeight="1" x14ac:dyDescent="0.3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</row>
    <row r="52" spans="1:39" ht="12.75" customHeight="1" x14ac:dyDescent="0.3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</row>
    <row r="53" spans="1:39" ht="12.75" customHeight="1" x14ac:dyDescent="0.3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</row>
    <row r="54" spans="1:39" ht="12.75" customHeight="1" x14ac:dyDescent="0.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</row>
    <row r="55" spans="1:39" ht="12.75" customHeight="1" x14ac:dyDescent="0.3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</row>
    <row r="56" spans="1:39" ht="12.75" customHeight="1" x14ac:dyDescent="0.3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</row>
    <row r="57" spans="1:39" ht="12.75" customHeight="1" x14ac:dyDescent="0.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</row>
    <row r="58" spans="1:39" ht="12.75" customHeight="1" x14ac:dyDescent="0.3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</row>
    <row r="59" spans="1:39" ht="12.75" customHeight="1" x14ac:dyDescent="0.3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</row>
    <row r="60" spans="1:39" ht="12.7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</row>
    <row r="61" spans="1:39" ht="12.75" customHeight="1" x14ac:dyDescent="0.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</row>
    <row r="62" spans="1:39" ht="12.75" customHeight="1" x14ac:dyDescent="0.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</row>
    <row r="63" spans="1:39" ht="12.75" customHeight="1" x14ac:dyDescent="0.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</row>
    <row r="64" spans="1:39" ht="12.75" customHeight="1" x14ac:dyDescent="0.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</row>
    <row r="65" spans="1:39" ht="12.75" customHeigh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</row>
    <row r="66" spans="1:39" ht="12.75" customHeight="1" x14ac:dyDescent="0.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</row>
    <row r="67" spans="1:39" ht="12.75" customHeight="1" x14ac:dyDescent="0.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</row>
    <row r="68" spans="1:39" ht="12.75" customHeight="1" x14ac:dyDescent="0.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</row>
    <row r="69" spans="1:39" ht="12.75" customHeight="1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</row>
    <row r="70" spans="1:39" ht="12.75" customHeight="1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</row>
    <row r="71" spans="1:39" ht="12.75" customHeight="1" x14ac:dyDescent="0.3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</row>
    <row r="72" spans="1:39" ht="12.75" customHeight="1" x14ac:dyDescent="0.3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</row>
    <row r="73" spans="1:39" ht="12.75" customHeight="1" x14ac:dyDescent="0.3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</row>
    <row r="74" spans="1:39" ht="12.75" customHeight="1" x14ac:dyDescent="0.3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</row>
    <row r="75" spans="1:39" ht="12.75" customHeight="1" x14ac:dyDescent="0.3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</row>
    <row r="76" spans="1:39" ht="12.75" customHeight="1" x14ac:dyDescent="0.3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</row>
    <row r="77" spans="1:39" ht="12.75" customHeight="1" x14ac:dyDescent="0.3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</row>
    <row r="78" spans="1:39" ht="12.75" customHeight="1" x14ac:dyDescent="0.3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</row>
    <row r="79" spans="1:39" ht="12.75" customHeight="1" x14ac:dyDescent="0.3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</row>
    <row r="80" spans="1:39" ht="12.75" customHeight="1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</row>
    <row r="81" spans="1:39" ht="12.75" customHeight="1" x14ac:dyDescent="0.3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</row>
    <row r="82" spans="1:39" ht="12.75" customHeight="1" x14ac:dyDescent="0.3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</row>
    <row r="83" spans="1:39" ht="12.75" customHeight="1" x14ac:dyDescent="0.3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</row>
    <row r="84" spans="1:39" ht="12.75" customHeight="1" x14ac:dyDescent="0.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</row>
    <row r="85" spans="1:39" ht="12.75" customHeight="1" x14ac:dyDescent="0.3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</row>
    <row r="86" spans="1:39" ht="12.75" customHeight="1" x14ac:dyDescent="0.3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</row>
    <row r="87" spans="1:39" ht="12.75" customHeight="1" x14ac:dyDescent="0.3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</row>
    <row r="88" spans="1:39" ht="12.75" customHeight="1" x14ac:dyDescent="0.3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</row>
    <row r="89" spans="1:39" ht="12.75" customHeight="1" x14ac:dyDescent="0.3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</row>
    <row r="90" spans="1:39" ht="12.75" customHeight="1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</row>
    <row r="91" spans="1:39" ht="12.75" customHeight="1" x14ac:dyDescent="0.3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</row>
    <row r="92" spans="1:39" ht="12.75" customHeight="1" x14ac:dyDescent="0.3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</row>
    <row r="93" spans="1:39" ht="12.75" customHeight="1" x14ac:dyDescent="0.3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</row>
    <row r="94" spans="1:39" ht="12.75" customHeight="1" x14ac:dyDescent="0.3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</row>
    <row r="95" spans="1:39" ht="12.75" customHeight="1" x14ac:dyDescent="0.3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</row>
    <row r="96" spans="1:39" ht="12.75" customHeight="1" x14ac:dyDescent="0.3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</row>
    <row r="97" spans="1:39" ht="12.75" customHeight="1" x14ac:dyDescent="0.3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</row>
    <row r="98" spans="1:39" ht="12.75" customHeight="1" x14ac:dyDescent="0.3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</row>
    <row r="99" spans="1:39" ht="12.75" customHeight="1" x14ac:dyDescent="0.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</row>
    <row r="100" spans="1:39" ht="12.75" customHeight="1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</row>
    <row r="101" spans="1:39" ht="12.75" customHeight="1" x14ac:dyDescent="0.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</row>
    <row r="102" spans="1:39" ht="12.75" customHeight="1" x14ac:dyDescent="0.3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</row>
    <row r="103" spans="1:39" ht="12.75" customHeight="1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</row>
    <row r="104" spans="1:39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</row>
    <row r="105" spans="1:39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</row>
    <row r="106" spans="1:39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</row>
    <row r="107" spans="1:39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</row>
    <row r="108" spans="1:39" ht="12.75" customHeight="1" x14ac:dyDescent="0.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</row>
    <row r="109" spans="1:39" ht="12.75" customHeight="1" x14ac:dyDescent="0.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</row>
    <row r="110" spans="1:39" ht="12.75" customHeight="1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</row>
    <row r="111" spans="1:39" ht="12.75" customHeight="1" x14ac:dyDescent="0.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</row>
    <row r="112" spans="1:39" ht="12.75" customHeight="1" x14ac:dyDescent="0.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</row>
    <row r="113" spans="1:39" ht="12.75" customHeight="1" x14ac:dyDescent="0.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</row>
    <row r="114" spans="1:39" ht="12.75" customHeight="1" x14ac:dyDescent="0.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</row>
    <row r="115" spans="1:39" ht="12.75" customHeight="1" x14ac:dyDescent="0.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</row>
    <row r="116" spans="1:39" ht="12.75" customHeight="1" x14ac:dyDescent="0.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</row>
    <row r="117" spans="1:39" ht="12.75" customHeight="1" x14ac:dyDescent="0.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</row>
    <row r="118" spans="1:39" ht="12.75" customHeight="1" x14ac:dyDescent="0.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</row>
    <row r="119" spans="1:39" ht="12.75" customHeight="1" x14ac:dyDescent="0.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</row>
    <row r="120" spans="1:39" ht="12.75" customHeight="1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</row>
    <row r="121" spans="1:39" ht="12.75" customHeight="1" x14ac:dyDescent="0.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</row>
    <row r="122" spans="1:39" ht="12.75" customHeight="1" x14ac:dyDescent="0.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</row>
    <row r="123" spans="1:39" ht="12.75" customHeight="1" x14ac:dyDescent="0.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</row>
    <row r="124" spans="1:39" ht="12.75" customHeight="1" x14ac:dyDescent="0.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</row>
    <row r="125" spans="1:39" ht="12.75" customHeight="1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</row>
    <row r="126" spans="1:39" ht="12.75" customHeight="1" x14ac:dyDescent="0.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</row>
    <row r="127" spans="1:39" ht="12.75" customHeight="1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</row>
    <row r="128" spans="1:39" ht="12.75" customHeight="1" x14ac:dyDescent="0.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</row>
    <row r="129" spans="1:39" ht="12.75" customHeight="1" x14ac:dyDescent="0.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</row>
    <row r="130" spans="1:39" ht="12.75" customHeight="1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</row>
    <row r="131" spans="1:39" ht="12.75" customHeight="1" x14ac:dyDescent="0.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</row>
    <row r="132" spans="1:39" ht="12.75" customHeight="1" x14ac:dyDescent="0.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</row>
    <row r="133" spans="1:39" ht="12.75" customHeight="1" x14ac:dyDescent="0.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</row>
    <row r="134" spans="1:39" ht="12.75" customHeight="1" x14ac:dyDescent="0.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</row>
    <row r="135" spans="1:39" ht="12.75" customHeight="1" x14ac:dyDescent="0.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</row>
    <row r="136" spans="1:39" ht="12.75" customHeight="1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</row>
    <row r="137" spans="1:39" ht="12.75" customHeight="1" x14ac:dyDescent="0.3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</row>
    <row r="138" spans="1:39" ht="12.75" customHeight="1" x14ac:dyDescent="0.3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</row>
    <row r="139" spans="1:39" ht="12.75" customHeight="1" x14ac:dyDescent="0.3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</row>
    <row r="140" spans="1:39" ht="12.75" customHeight="1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</row>
    <row r="141" spans="1:39" ht="12.75" customHeight="1" x14ac:dyDescent="0.3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</row>
    <row r="142" spans="1:39" ht="12.75" customHeight="1" x14ac:dyDescent="0.3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</row>
    <row r="143" spans="1:39" ht="12.75" customHeight="1" x14ac:dyDescent="0.3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</row>
    <row r="144" spans="1:39" ht="12.75" customHeight="1" x14ac:dyDescent="0.3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</row>
    <row r="145" spans="1:39" ht="12.75" customHeight="1" x14ac:dyDescent="0.3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</row>
    <row r="146" spans="1:39" ht="12.75" customHeight="1" x14ac:dyDescent="0.3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</row>
    <row r="147" spans="1:39" ht="12.75" customHeight="1" x14ac:dyDescent="0.3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</row>
    <row r="148" spans="1:39" ht="12.75" customHeight="1" x14ac:dyDescent="0.3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</row>
    <row r="149" spans="1:39" ht="12.75" customHeight="1" x14ac:dyDescent="0.3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</row>
    <row r="150" spans="1:39" ht="12.75" customHeight="1" x14ac:dyDescent="0.3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</row>
    <row r="151" spans="1:39" ht="12.75" customHeight="1" x14ac:dyDescent="0.3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</row>
    <row r="152" spans="1:39" ht="12.75" customHeight="1" x14ac:dyDescent="0.3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</row>
    <row r="153" spans="1:39" ht="12.75" customHeight="1" x14ac:dyDescent="0.3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</row>
    <row r="154" spans="1:39" ht="12.75" customHeight="1" x14ac:dyDescent="0.3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</row>
    <row r="155" spans="1:39" ht="12.75" customHeight="1" x14ac:dyDescent="0.3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</row>
    <row r="156" spans="1:39" ht="12.75" customHeight="1" x14ac:dyDescent="0.3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</row>
    <row r="157" spans="1:39" ht="12.75" customHeight="1" x14ac:dyDescent="0.3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</row>
    <row r="158" spans="1:39" ht="12.75" customHeight="1" x14ac:dyDescent="0.3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</row>
    <row r="159" spans="1:39" ht="12.75" customHeight="1" x14ac:dyDescent="0.3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</row>
    <row r="160" spans="1:39" ht="12.75" customHeight="1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</row>
    <row r="161" spans="1:39" ht="12.75" customHeight="1" x14ac:dyDescent="0.3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</row>
    <row r="162" spans="1:39" ht="12.75" customHeight="1" x14ac:dyDescent="0.3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</row>
    <row r="163" spans="1:39" ht="12.75" customHeight="1" x14ac:dyDescent="0.3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</row>
    <row r="164" spans="1:39" ht="12.75" customHeight="1" x14ac:dyDescent="0.3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</row>
    <row r="165" spans="1:39" ht="12.75" customHeight="1" x14ac:dyDescent="0.3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</row>
    <row r="166" spans="1:39" ht="12.75" customHeight="1" x14ac:dyDescent="0.3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</row>
    <row r="167" spans="1:39" ht="12.75" customHeight="1" x14ac:dyDescent="0.3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</row>
    <row r="168" spans="1:39" ht="12.75" customHeight="1" x14ac:dyDescent="0.3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</row>
    <row r="169" spans="1:39" ht="12.75" customHeight="1" x14ac:dyDescent="0.3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</row>
    <row r="170" spans="1:39" ht="12.75" customHeight="1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</row>
    <row r="171" spans="1:39" ht="12.75" customHeight="1" x14ac:dyDescent="0.3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</row>
    <row r="172" spans="1:39" ht="12.75" customHeight="1" x14ac:dyDescent="0.3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</row>
    <row r="173" spans="1:39" ht="12.75" customHeight="1" x14ac:dyDescent="0.3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</row>
    <row r="174" spans="1:39" ht="12.75" customHeight="1" x14ac:dyDescent="0.3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</row>
    <row r="175" spans="1:39" ht="12.75" customHeight="1" x14ac:dyDescent="0.3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</row>
    <row r="176" spans="1:39" ht="12.75" customHeight="1" x14ac:dyDescent="0.3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</row>
    <row r="177" spans="1:39" ht="12.75" customHeight="1" x14ac:dyDescent="0.3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</row>
    <row r="178" spans="1:39" ht="12.75" customHeight="1" x14ac:dyDescent="0.3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</row>
    <row r="179" spans="1:39" ht="12.75" customHeight="1" x14ac:dyDescent="0.3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</row>
    <row r="180" spans="1:39" ht="12.75" customHeight="1" x14ac:dyDescent="0.3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</row>
    <row r="181" spans="1:39" ht="12.75" customHeight="1" x14ac:dyDescent="0.3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</row>
    <row r="182" spans="1:39" ht="12.75" customHeight="1" x14ac:dyDescent="0.3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</row>
    <row r="183" spans="1:39" ht="12.75" customHeight="1" x14ac:dyDescent="0.3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</row>
    <row r="184" spans="1:39" ht="12.75" customHeight="1" x14ac:dyDescent="0.3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</row>
    <row r="185" spans="1:39" ht="12.75" customHeight="1" x14ac:dyDescent="0.3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</row>
    <row r="186" spans="1:39" ht="12.75" customHeight="1" x14ac:dyDescent="0.3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</row>
    <row r="187" spans="1:39" ht="12.75" customHeight="1" x14ac:dyDescent="0.3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</row>
    <row r="188" spans="1:39" ht="12.75" customHeight="1" x14ac:dyDescent="0.3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</row>
    <row r="189" spans="1:39" ht="12.75" customHeight="1" x14ac:dyDescent="0.3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</row>
    <row r="190" spans="1:39" ht="12.75" customHeight="1" x14ac:dyDescent="0.3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</row>
    <row r="191" spans="1:39" ht="12.75" customHeight="1" x14ac:dyDescent="0.3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</row>
    <row r="192" spans="1:39" ht="12.75" customHeight="1" x14ac:dyDescent="0.3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</row>
    <row r="193" spans="1:39" ht="12.75" customHeight="1" x14ac:dyDescent="0.3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</row>
    <row r="194" spans="1:39" ht="12.75" customHeight="1" x14ac:dyDescent="0.3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</row>
    <row r="195" spans="1:39" ht="12.75" customHeight="1" x14ac:dyDescent="0.3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</row>
    <row r="196" spans="1:39" ht="12.75" customHeight="1" x14ac:dyDescent="0.3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</row>
    <row r="197" spans="1:39" ht="12.75" customHeight="1" x14ac:dyDescent="0.3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</row>
    <row r="198" spans="1:39" ht="12.75" customHeight="1" x14ac:dyDescent="0.3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</row>
    <row r="199" spans="1:39" ht="12.75" customHeight="1" x14ac:dyDescent="0.3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</row>
    <row r="200" spans="1:39" ht="12.75" customHeight="1" x14ac:dyDescent="0.3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</row>
    <row r="201" spans="1:39" ht="12.75" customHeight="1" x14ac:dyDescent="0.3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</row>
    <row r="202" spans="1:39" ht="12.75" customHeight="1" x14ac:dyDescent="0.3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</row>
    <row r="203" spans="1:39" ht="12.75" customHeight="1" x14ac:dyDescent="0.3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</row>
    <row r="204" spans="1:39" ht="12.75" customHeight="1" x14ac:dyDescent="0.3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</row>
    <row r="205" spans="1:39" ht="12.75" customHeight="1" x14ac:dyDescent="0.3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</row>
    <row r="206" spans="1:39" ht="12.75" customHeight="1" x14ac:dyDescent="0.3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</row>
    <row r="207" spans="1:39" ht="12.75" customHeight="1" x14ac:dyDescent="0.3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</row>
    <row r="208" spans="1:39" ht="12.75" customHeight="1" x14ac:dyDescent="0.3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</row>
    <row r="209" spans="1:39" ht="12.75" customHeight="1" x14ac:dyDescent="0.3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</row>
    <row r="210" spans="1:39" ht="12.75" customHeight="1" x14ac:dyDescent="0.3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</row>
    <row r="211" spans="1:39" ht="12.75" customHeight="1" x14ac:dyDescent="0.3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</row>
    <row r="212" spans="1:39" ht="12.75" customHeight="1" x14ac:dyDescent="0.3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</row>
    <row r="213" spans="1:39" ht="12.75" customHeight="1" x14ac:dyDescent="0.3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</row>
    <row r="214" spans="1:39" ht="12.75" customHeight="1" x14ac:dyDescent="0.3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</row>
    <row r="215" spans="1:39" ht="12.75" customHeight="1" x14ac:dyDescent="0.3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</row>
    <row r="216" spans="1:39" ht="12.75" customHeight="1" x14ac:dyDescent="0.3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</row>
    <row r="217" spans="1:39" ht="12.75" customHeight="1" x14ac:dyDescent="0.3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</row>
    <row r="218" spans="1:39" ht="12.75" customHeight="1" x14ac:dyDescent="0.3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</row>
    <row r="219" spans="1:39" ht="12.75" customHeight="1" x14ac:dyDescent="0.3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</row>
    <row r="220" spans="1:39" ht="12.75" customHeight="1" x14ac:dyDescent="0.3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</row>
    <row r="221" spans="1:39" ht="12.75" customHeight="1" x14ac:dyDescent="0.3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</row>
    <row r="222" spans="1:39" ht="15.75" customHeight="1" x14ac:dyDescent="0.3"/>
    <row r="223" spans="1:39" ht="15.75" customHeight="1" x14ac:dyDescent="0.3"/>
    <row r="224" spans="1:39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AK1"/>
    <mergeCell ref="C2:T2"/>
    <mergeCell ref="U2:AL2"/>
  </mergeCells>
  <pageMargins left="0.19685039370078741" right="0.11811023622047245" top="0.35433070866141736" bottom="0.55118110236220474" header="0" footer="0"/>
  <pageSetup paperSize="9" orientation="landscape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opLeftCell="A2" zoomScale="120" zoomScaleNormal="120" workbookViewId="0">
      <selection activeCell="K9" sqref="K9"/>
    </sheetView>
  </sheetViews>
  <sheetFormatPr defaultColWidth="13" defaultRowHeight="15" customHeight="1" x14ac:dyDescent="0.3"/>
  <cols>
    <col min="1" max="1" width="4.140625" style="31" customWidth="1"/>
    <col min="2" max="2" width="11.140625" style="31" customWidth="1"/>
    <col min="3" max="38" width="3.7109375" style="31" customWidth="1"/>
    <col min="39" max="16384" width="13" style="31"/>
  </cols>
  <sheetData>
    <row r="1" spans="1:38" ht="21.75" customHeight="1" x14ac:dyDescent="0.3">
      <c r="A1" s="258" t="s">
        <v>213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8" ht="20.25" customHeight="1" x14ac:dyDescent="0.3">
      <c r="A2" s="70"/>
      <c r="B2" s="95"/>
      <c r="C2" s="259" t="s">
        <v>189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46"/>
      <c r="U2" s="259" t="s">
        <v>190</v>
      </c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46"/>
    </row>
    <row r="3" spans="1:38" ht="12.75" customHeight="1" x14ac:dyDescent="0.3">
      <c r="A3" s="33" t="s">
        <v>211</v>
      </c>
      <c r="B3" s="96" t="s">
        <v>212</v>
      </c>
      <c r="C3" s="97">
        <v>1</v>
      </c>
      <c r="D3" s="97">
        <v>2</v>
      </c>
      <c r="E3" s="97">
        <v>3</v>
      </c>
      <c r="F3" s="97">
        <v>4</v>
      </c>
      <c r="G3" s="97">
        <v>5</v>
      </c>
      <c r="H3" s="97">
        <v>6</v>
      </c>
      <c r="I3" s="97">
        <v>7</v>
      </c>
      <c r="J3" s="97">
        <v>8</v>
      </c>
      <c r="K3" s="97">
        <v>9</v>
      </c>
      <c r="L3" s="97">
        <v>10</v>
      </c>
      <c r="M3" s="97">
        <v>11</v>
      </c>
      <c r="N3" s="97">
        <v>12</v>
      </c>
      <c r="O3" s="97">
        <v>13</v>
      </c>
      <c r="P3" s="97">
        <v>14</v>
      </c>
      <c r="Q3" s="97">
        <v>15</v>
      </c>
      <c r="R3" s="97">
        <v>16</v>
      </c>
      <c r="S3" s="97">
        <v>17</v>
      </c>
      <c r="T3" s="97">
        <v>18</v>
      </c>
      <c r="U3" s="68">
        <v>19</v>
      </c>
      <c r="V3" s="68">
        <v>20</v>
      </c>
      <c r="W3" s="68">
        <v>21</v>
      </c>
      <c r="X3" s="68">
        <v>22</v>
      </c>
      <c r="Y3" s="68">
        <v>23</v>
      </c>
      <c r="Z3" s="68">
        <v>24</v>
      </c>
      <c r="AA3" s="68">
        <v>25</v>
      </c>
      <c r="AB3" s="68">
        <v>26</v>
      </c>
      <c r="AC3" s="68">
        <v>27</v>
      </c>
      <c r="AD3" s="68">
        <v>28</v>
      </c>
      <c r="AE3" s="68">
        <v>29</v>
      </c>
      <c r="AF3" s="68">
        <v>30</v>
      </c>
      <c r="AG3" s="68">
        <v>31</v>
      </c>
      <c r="AH3" s="68">
        <v>32</v>
      </c>
      <c r="AI3" s="68">
        <v>33</v>
      </c>
      <c r="AJ3" s="68">
        <v>34</v>
      </c>
      <c r="AK3" s="68">
        <v>35</v>
      </c>
      <c r="AL3" s="68" t="s">
        <v>192</v>
      </c>
    </row>
    <row r="4" spans="1:38" ht="12.75" customHeight="1" x14ac:dyDescent="0.3">
      <c r="A4" s="69">
        <v>1</v>
      </c>
      <c r="B4" s="98" t="s">
        <v>193</v>
      </c>
      <c r="C4" s="33">
        <v>5</v>
      </c>
      <c r="D4" s="33">
        <v>5</v>
      </c>
      <c r="E4" s="33">
        <v>5</v>
      </c>
      <c r="F4" s="33">
        <v>5</v>
      </c>
      <c r="G4" s="33">
        <v>5</v>
      </c>
      <c r="H4" s="33">
        <v>5</v>
      </c>
      <c r="I4" s="33">
        <v>5</v>
      </c>
      <c r="J4" s="33">
        <v>5</v>
      </c>
      <c r="K4" s="33">
        <v>5</v>
      </c>
      <c r="L4" s="33">
        <v>5</v>
      </c>
      <c r="M4" s="33">
        <v>5</v>
      </c>
      <c r="N4" s="33">
        <v>5</v>
      </c>
      <c r="O4" s="33">
        <v>5</v>
      </c>
      <c r="P4" s="33">
        <v>5</v>
      </c>
      <c r="Q4" s="33">
        <v>5</v>
      </c>
      <c r="R4" s="33">
        <v>5</v>
      </c>
      <c r="S4" s="33">
        <v>5</v>
      </c>
      <c r="T4" s="33">
        <v>5</v>
      </c>
      <c r="U4" s="33">
        <v>5</v>
      </c>
      <c r="V4" s="33">
        <v>5</v>
      </c>
      <c r="W4" s="33">
        <v>5</v>
      </c>
      <c r="X4" s="33">
        <v>5</v>
      </c>
      <c r="Y4" s="33">
        <v>5</v>
      </c>
      <c r="Z4" s="33">
        <v>5</v>
      </c>
      <c r="AA4" s="33">
        <v>5</v>
      </c>
      <c r="AB4" s="33">
        <v>5</v>
      </c>
      <c r="AC4" s="33">
        <v>5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5</v>
      </c>
      <c r="AL4" s="33">
        <f>SUM(C4:AK4)</f>
        <v>175</v>
      </c>
    </row>
    <row r="5" spans="1:38" ht="12.75" customHeight="1" x14ac:dyDescent="0.3">
      <c r="A5" s="69">
        <v>2</v>
      </c>
      <c r="B5" s="98" t="s">
        <v>18</v>
      </c>
      <c r="C5" s="33">
        <v>4</v>
      </c>
      <c r="D5" s="33">
        <v>4</v>
      </c>
      <c r="E5" s="33">
        <v>4</v>
      </c>
      <c r="F5" s="33">
        <v>4</v>
      </c>
      <c r="G5" s="33">
        <v>4</v>
      </c>
      <c r="H5" s="33">
        <v>4</v>
      </c>
      <c r="I5" s="33">
        <v>4</v>
      </c>
      <c r="J5" s="33">
        <v>4</v>
      </c>
      <c r="K5" s="33">
        <v>4</v>
      </c>
      <c r="L5" s="33">
        <v>4</v>
      </c>
      <c r="M5" s="33">
        <v>4</v>
      </c>
      <c r="N5" s="33">
        <v>4</v>
      </c>
      <c r="O5" s="33">
        <v>4</v>
      </c>
      <c r="P5" s="33">
        <v>4</v>
      </c>
      <c r="Q5" s="33">
        <v>4</v>
      </c>
      <c r="R5" s="33">
        <v>4</v>
      </c>
      <c r="S5" s="33">
        <v>4</v>
      </c>
      <c r="T5" s="33">
        <v>4</v>
      </c>
      <c r="U5" s="33">
        <v>4</v>
      </c>
      <c r="V5" s="33">
        <v>4</v>
      </c>
      <c r="W5" s="33">
        <v>4</v>
      </c>
      <c r="X5" s="33">
        <v>4</v>
      </c>
      <c r="Y5" s="33">
        <v>4</v>
      </c>
      <c r="Z5" s="33">
        <v>4</v>
      </c>
      <c r="AA5" s="33">
        <v>4</v>
      </c>
      <c r="AB5" s="33">
        <v>4</v>
      </c>
      <c r="AC5" s="33">
        <v>4</v>
      </c>
      <c r="AD5" s="33">
        <v>4</v>
      </c>
      <c r="AE5" s="33">
        <v>4</v>
      </c>
      <c r="AF5" s="33">
        <v>4</v>
      </c>
      <c r="AG5" s="33">
        <v>4</v>
      </c>
      <c r="AH5" s="33">
        <v>4</v>
      </c>
      <c r="AI5" s="33">
        <v>4</v>
      </c>
      <c r="AJ5" s="33">
        <v>4</v>
      </c>
      <c r="AK5" s="33">
        <v>4</v>
      </c>
      <c r="AL5" s="33">
        <f>SUM(C5:AK5)</f>
        <v>140</v>
      </c>
    </row>
    <row r="6" spans="1:38" s="52" customFormat="1" ht="12.75" customHeight="1" x14ac:dyDescent="0.3">
      <c r="A6" s="71">
        <v>3</v>
      </c>
      <c r="B6" s="99" t="s">
        <v>194</v>
      </c>
      <c r="C6" s="73">
        <v>2</v>
      </c>
      <c r="D6" s="73">
        <v>2</v>
      </c>
      <c r="E6" s="73">
        <v>2</v>
      </c>
      <c r="F6" s="73">
        <v>2</v>
      </c>
      <c r="G6" s="73">
        <v>2</v>
      </c>
      <c r="H6" s="73">
        <v>2</v>
      </c>
      <c r="I6" s="73">
        <v>2</v>
      </c>
      <c r="J6" s="73">
        <v>2</v>
      </c>
      <c r="K6" s="73">
        <v>2</v>
      </c>
      <c r="L6" s="73">
        <v>2</v>
      </c>
      <c r="M6" s="73">
        <v>2</v>
      </c>
      <c r="N6" s="73">
        <v>2</v>
      </c>
      <c r="O6" s="73">
        <v>2</v>
      </c>
      <c r="P6" s="73">
        <v>2</v>
      </c>
      <c r="Q6" s="73">
        <v>2</v>
      </c>
      <c r="R6" s="73">
        <v>2</v>
      </c>
      <c r="S6" s="73">
        <v>2</v>
      </c>
      <c r="T6" s="73">
        <v>2</v>
      </c>
      <c r="U6" s="73">
        <v>2</v>
      </c>
      <c r="V6" s="73">
        <v>2</v>
      </c>
      <c r="W6" s="73">
        <v>2</v>
      </c>
      <c r="X6" s="73">
        <v>2</v>
      </c>
      <c r="Y6" s="73">
        <v>2</v>
      </c>
      <c r="Z6" s="73">
        <v>2</v>
      </c>
      <c r="AA6" s="73">
        <v>2</v>
      </c>
      <c r="AB6" s="73">
        <v>2</v>
      </c>
      <c r="AC6" s="73">
        <v>2</v>
      </c>
      <c r="AD6" s="73">
        <v>2</v>
      </c>
      <c r="AE6" s="73">
        <v>2</v>
      </c>
      <c r="AF6" s="73">
        <v>2</v>
      </c>
      <c r="AG6" s="73">
        <v>2</v>
      </c>
      <c r="AH6" s="73">
        <v>2</v>
      </c>
      <c r="AI6" s="73">
        <v>2</v>
      </c>
      <c r="AJ6" s="73">
        <v>2</v>
      </c>
      <c r="AK6" s="73">
        <v>2</v>
      </c>
      <c r="AL6" s="73">
        <f>SUM(C6:AK6)</f>
        <v>70</v>
      </c>
    </row>
    <row r="7" spans="1:38" s="57" customFormat="1" ht="12.75" customHeight="1" x14ac:dyDescent="0.3">
      <c r="A7" s="75">
        <v>4</v>
      </c>
      <c r="B7" s="100" t="s">
        <v>195</v>
      </c>
      <c r="C7" s="77">
        <v>1</v>
      </c>
      <c r="D7" s="77">
        <v>1</v>
      </c>
      <c r="E7" s="77">
        <v>1</v>
      </c>
      <c r="F7" s="77">
        <v>1</v>
      </c>
      <c r="G7" s="77">
        <v>1</v>
      </c>
      <c r="H7" s="77">
        <v>1</v>
      </c>
      <c r="I7" s="77">
        <v>1</v>
      </c>
      <c r="J7" s="77">
        <v>1</v>
      </c>
      <c r="K7" s="77">
        <v>1</v>
      </c>
      <c r="L7" s="77">
        <v>1</v>
      </c>
      <c r="M7" s="77">
        <v>1</v>
      </c>
      <c r="N7" s="77">
        <v>1</v>
      </c>
      <c r="O7" s="77">
        <v>1</v>
      </c>
      <c r="P7" s="77">
        <v>1</v>
      </c>
      <c r="Q7" s="77">
        <v>1</v>
      </c>
      <c r="R7" s="77">
        <v>1</v>
      </c>
      <c r="S7" s="77">
        <v>1</v>
      </c>
      <c r="T7" s="77">
        <v>1</v>
      </c>
      <c r="U7" s="77">
        <v>2</v>
      </c>
      <c r="V7" s="77">
        <v>2</v>
      </c>
      <c r="W7" s="77">
        <v>2</v>
      </c>
      <c r="X7" s="77">
        <v>2</v>
      </c>
      <c r="Y7" s="77">
        <v>2</v>
      </c>
      <c r="Z7" s="77">
        <v>2</v>
      </c>
      <c r="AA7" s="77">
        <v>2</v>
      </c>
      <c r="AB7" s="77">
        <v>2</v>
      </c>
      <c r="AC7" s="77">
        <v>2</v>
      </c>
      <c r="AD7" s="77">
        <v>2</v>
      </c>
      <c r="AE7" s="77">
        <v>2</v>
      </c>
      <c r="AF7" s="77">
        <v>2</v>
      </c>
      <c r="AG7" s="77">
        <v>2</v>
      </c>
      <c r="AH7" s="77">
        <v>2</v>
      </c>
      <c r="AI7" s="77">
        <v>2</v>
      </c>
      <c r="AJ7" s="77">
        <v>2</v>
      </c>
      <c r="AK7" s="77">
        <v>2</v>
      </c>
      <c r="AL7" s="77">
        <f>SUM(C7:AK7)</f>
        <v>52</v>
      </c>
    </row>
    <row r="8" spans="1:38" s="63" customFormat="1" ht="12.75" customHeight="1" x14ac:dyDescent="0.3">
      <c r="A8" s="79">
        <v>5</v>
      </c>
      <c r="B8" s="101" t="s">
        <v>196</v>
      </c>
      <c r="C8" s="81">
        <v>3</v>
      </c>
      <c r="D8" s="81">
        <v>3</v>
      </c>
      <c r="E8" s="81">
        <v>3</v>
      </c>
      <c r="F8" s="81">
        <v>3</v>
      </c>
      <c r="G8" s="81">
        <v>3</v>
      </c>
      <c r="H8" s="81">
        <v>3</v>
      </c>
      <c r="I8" s="81">
        <v>3</v>
      </c>
      <c r="J8" s="81">
        <v>3</v>
      </c>
      <c r="K8" s="81">
        <v>3</v>
      </c>
      <c r="L8" s="81">
        <v>3</v>
      </c>
      <c r="M8" s="81">
        <v>3</v>
      </c>
      <c r="N8" s="81">
        <v>3</v>
      </c>
      <c r="O8" s="81">
        <v>3</v>
      </c>
      <c r="P8" s="81">
        <v>3</v>
      </c>
      <c r="Q8" s="81">
        <v>3</v>
      </c>
      <c r="R8" s="81">
        <v>3</v>
      </c>
      <c r="S8" s="81">
        <v>3</v>
      </c>
      <c r="T8" s="81">
        <v>3</v>
      </c>
      <c r="U8" s="81">
        <v>2</v>
      </c>
      <c r="V8" s="81">
        <v>2</v>
      </c>
      <c r="W8" s="81">
        <v>2</v>
      </c>
      <c r="X8" s="81">
        <v>2</v>
      </c>
      <c r="Y8" s="81">
        <v>2</v>
      </c>
      <c r="Z8" s="81">
        <v>2</v>
      </c>
      <c r="AA8" s="81">
        <v>2</v>
      </c>
      <c r="AB8" s="81">
        <v>2</v>
      </c>
      <c r="AC8" s="81">
        <v>2</v>
      </c>
      <c r="AD8" s="81">
        <v>2</v>
      </c>
      <c r="AE8" s="81">
        <v>2</v>
      </c>
      <c r="AF8" s="81">
        <v>2</v>
      </c>
      <c r="AG8" s="81">
        <v>2</v>
      </c>
      <c r="AH8" s="81">
        <v>2</v>
      </c>
      <c r="AI8" s="81">
        <v>2</v>
      </c>
      <c r="AJ8" s="81">
        <v>2</v>
      </c>
      <c r="AK8" s="81">
        <v>2</v>
      </c>
      <c r="AL8" s="81">
        <f>SUM(C8:AK8)</f>
        <v>88</v>
      </c>
    </row>
    <row r="9" spans="1:38" ht="12.75" customHeight="1" x14ac:dyDescent="0.3">
      <c r="A9" s="69">
        <v>6</v>
      </c>
      <c r="B9" s="98" t="s">
        <v>197</v>
      </c>
      <c r="C9" s="33">
        <v>1</v>
      </c>
      <c r="D9" s="33">
        <v>1</v>
      </c>
      <c r="E9" s="33"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3">
        <v>1</v>
      </c>
      <c r="M9" s="33">
        <v>1</v>
      </c>
      <c r="N9" s="33">
        <v>1</v>
      </c>
      <c r="O9" s="33">
        <v>1</v>
      </c>
      <c r="P9" s="33">
        <v>1</v>
      </c>
      <c r="Q9" s="33">
        <v>1</v>
      </c>
      <c r="R9" s="33">
        <v>1</v>
      </c>
      <c r="S9" s="33">
        <v>1</v>
      </c>
      <c r="T9" s="33">
        <v>1</v>
      </c>
      <c r="U9" s="33">
        <v>2</v>
      </c>
      <c r="V9" s="33">
        <v>2</v>
      </c>
      <c r="W9" s="33">
        <v>2</v>
      </c>
      <c r="X9" s="33">
        <v>2</v>
      </c>
      <c r="Y9" s="33">
        <v>2</v>
      </c>
      <c r="Z9" s="33">
        <v>2</v>
      </c>
      <c r="AA9" s="33">
        <v>2</v>
      </c>
      <c r="AB9" s="33">
        <v>2</v>
      </c>
      <c r="AC9" s="33">
        <v>2</v>
      </c>
      <c r="AD9" s="33">
        <v>2</v>
      </c>
      <c r="AE9" s="33">
        <v>2</v>
      </c>
      <c r="AF9" s="33">
        <v>2</v>
      </c>
      <c r="AG9" s="33">
        <v>2</v>
      </c>
      <c r="AH9" s="33">
        <v>2</v>
      </c>
      <c r="AI9" s="33">
        <v>2</v>
      </c>
      <c r="AJ9" s="33">
        <v>2</v>
      </c>
      <c r="AK9" s="33">
        <v>2</v>
      </c>
      <c r="AL9" s="33">
        <v>52</v>
      </c>
    </row>
    <row r="10" spans="1:38" ht="12.75" customHeight="1" x14ac:dyDescent="0.3">
      <c r="A10" s="69">
        <v>7</v>
      </c>
      <c r="B10" s="98" t="s">
        <v>19</v>
      </c>
      <c r="C10" s="33">
        <v>2</v>
      </c>
      <c r="D10" s="33">
        <v>2</v>
      </c>
      <c r="E10" s="33">
        <v>2</v>
      </c>
      <c r="F10" s="33">
        <v>2</v>
      </c>
      <c r="G10" s="33">
        <v>2</v>
      </c>
      <c r="H10" s="33">
        <v>2</v>
      </c>
      <c r="I10" s="33">
        <v>2</v>
      </c>
      <c r="J10" s="33">
        <v>2</v>
      </c>
      <c r="K10" s="33">
        <v>2</v>
      </c>
      <c r="L10" s="33">
        <v>2</v>
      </c>
      <c r="M10" s="33">
        <v>2</v>
      </c>
      <c r="N10" s="33">
        <v>2</v>
      </c>
      <c r="O10" s="33">
        <v>2</v>
      </c>
      <c r="P10" s="33">
        <v>2</v>
      </c>
      <c r="Q10" s="33">
        <v>2</v>
      </c>
      <c r="R10" s="33">
        <v>2</v>
      </c>
      <c r="S10" s="33">
        <v>2</v>
      </c>
      <c r="T10" s="33">
        <v>2</v>
      </c>
      <c r="U10" s="33">
        <v>1</v>
      </c>
      <c r="V10" s="33">
        <v>1</v>
      </c>
      <c r="W10" s="33">
        <v>1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33">
        <v>1</v>
      </c>
      <c r="AF10" s="33">
        <v>1</v>
      </c>
      <c r="AG10" s="33">
        <v>1</v>
      </c>
      <c r="AH10" s="33">
        <v>1</v>
      </c>
      <c r="AI10" s="33">
        <v>1</v>
      </c>
      <c r="AJ10" s="33">
        <v>1</v>
      </c>
      <c r="AK10" s="33">
        <v>1</v>
      </c>
      <c r="AL10" s="33">
        <f t="shared" ref="AL10:AL20" si="0">SUM(C10:AK10)</f>
        <v>53</v>
      </c>
    </row>
    <row r="11" spans="1:38" ht="12.75" customHeight="1" x14ac:dyDescent="0.3">
      <c r="A11" s="69">
        <v>8</v>
      </c>
      <c r="B11" s="98" t="s">
        <v>198</v>
      </c>
      <c r="C11" s="33">
        <v>3</v>
      </c>
      <c r="D11" s="33">
        <v>3</v>
      </c>
      <c r="E11" s="33">
        <v>3</v>
      </c>
      <c r="F11" s="33">
        <v>3</v>
      </c>
      <c r="G11" s="33">
        <v>3</v>
      </c>
      <c r="H11" s="33">
        <v>3</v>
      </c>
      <c r="I11" s="33">
        <v>3</v>
      </c>
      <c r="J11" s="33">
        <v>3</v>
      </c>
      <c r="K11" s="33">
        <v>3</v>
      </c>
      <c r="L11" s="33">
        <v>3</v>
      </c>
      <c r="M11" s="33">
        <v>3</v>
      </c>
      <c r="N11" s="33">
        <v>3</v>
      </c>
      <c r="O11" s="33">
        <v>3</v>
      </c>
      <c r="P11" s="33">
        <v>3</v>
      </c>
      <c r="Q11" s="33">
        <v>3</v>
      </c>
      <c r="R11" s="33">
        <v>3</v>
      </c>
      <c r="S11" s="33">
        <v>3</v>
      </c>
      <c r="T11" s="33">
        <v>3</v>
      </c>
      <c r="U11" s="33">
        <v>3</v>
      </c>
      <c r="V11" s="33">
        <v>3</v>
      </c>
      <c r="W11" s="33">
        <v>3</v>
      </c>
      <c r="X11" s="33">
        <v>3</v>
      </c>
      <c r="Y11" s="33">
        <v>3</v>
      </c>
      <c r="Z11" s="33">
        <v>3</v>
      </c>
      <c r="AA11" s="33">
        <v>3</v>
      </c>
      <c r="AB11" s="33">
        <v>3</v>
      </c>
      <c r="AC11" s="33">
        <v>3</v>
      </c>
      <c r="AD11" s="33">
        <v>3</v>
      </c>
      <c r="AE11" s="33">
        <v>3</v>
      </c>
      <c r="AF11" s="33">
        <v>3</v>
      </c>
      <c r="AG11" s="33">
        <v>3</v>
      </c>
      <c r="AH11" s="33">
        <v>3</v>
      </c>
      <c r="AI11" s="33">
        <v>3</v>
      </c>
      <c r="AJ11" s="33">
        <v>3</v>
      </c>
      <c r="AK11" s="33">
        <v>3</v>
      </c>
      <c r="AL11" s="33">
        <f t="shared" si="0"/>
        <v>105</v>
      </c>
    </row>
    <row r="12" spans="1:38" ht="12.75" customHeight="1" x14ac:dyDescent="0.3">
      <c r="A12" s="69">
        <v>9</v>
      </c>
      <c r="B12" s="98" t="s">
        <v>164</v>
      </c>
      <c r="C12" s="33">
        <v>2</v>
      </c>
      <c r="D12" s="33">
        <v>2</v>
      </c>
      <c r="E12" s="33">
        <v>2</v>
      </c>
      <c r="F12" s="33">
        <v>2</v>
      </c>
      <c r="G12" s="33">
        <v>2</v>
      </c>
      <c r="H12" s="33">
        <v>2</v>
      </c>
      <c r="I12" s="33">
        <v>2</v>
      </c>
      <c r="J12" s="33">
        <v>2</v>
      </c>
      <c r="K12" s="33">
        <v>2</v>
      </c>
      <c r="L12" s="33">
        <v>2</v>
      </c>
      <c r="M12" s="33">
        <v>2</v>
      </c>
      <c r="N12" s="33">
        <v>2</v>
      </c>
      <c r="O12" s="33">
        <v>2</v>
      </c>
      <c r="P12" s="33">
        <v>2</v>
      </c>
      <c r="Q12" s="33">
        <v>2</v>
      </c>
      <c r="R12" s="33">
        <v>2</v>
      </c>
      <c r="S12" s="33">
        <v>2</v>
      </c>
      <c r="T12" s="33">
        <v>2</v>
      </c>
      <c r="U12" s="33">
        <v>2</v>
      </c>
      <c r="V12" s="33">
        <v>2</v>
      </c>
      <c r="W12" s="33">
        <v>2</v>
      </c>
      <c r="X12" s="33">
        <v>2</v>
      </c>
      <c r="Y12" s="33">
        <v>2</v>
      </c>
      <c r="Z12" s="33">
        <v>2</v>
      </c>
      <c r="AA12" s="33">
        <v>2</v>
      </c>
      <c r="AB12" s="33">
        <v>2</v>
      </c>
      <c r="AC12" s="33">
        <v>2</v>
      </c>
      <c r="AD12" s="33">
        <v>2</v>
      </c>
      <c r="AE12" s="33">
        <v>2</v>
      </c>
      <c r="AF12" s="33">
        <v>2</v>
      </c>
      <c r="AG12" s="33">
        <v>2</v>
      </c>
      <c r="AH12" s="33">
        <v>2</v>
      </c>
      <c r="AI12" s="33">
        <v>2</v>
      </c>
      <c r="AJ12" s="33">
        <v>2</v>
      </c>
      <c r="AK12" s="33">
        <v>2</v>
      </c>
      <c r="AL12" s="33">
        <f t="shared" si="0"/>
        <v>70</v>
      </c>
    </row>
    <row r="13" spans="1:38" ht="12.75" customHeight="1" x14ac:dyDescent="0.3">
      <c r="A13" s="69">
        <v>10</v>
      </c>
      <c r="B13" s="98" t="s">
        <v>200</v>
      </c>
      <c r="C13" s="33">
        <v>2</v>
      </c>
      <c r="D13" s="33">
        <v>2</v>
      </c>
      <c r="E13" s="33">
        <v>2</v>
      </c>
      <c r="F13" s="33">
        <v>2</v>
      </c>
      <c r="G13" s="33">
        <v>2</v>
      </c>
      <c r="H13" s="33">
        <v>2</v>
      </c>
      <c r="I13" s="33">
        <v>2</v>
      </c>
      <c r="J13" s="33">
        <v>2</v>
      </c>
      <c r="K13" s="33">
        <v>2</v>
      </c>
      <c r="L13" s="33">
        <v>2</v>
      </c>
      <c r="M13" s="33">
        <v>2</v>
      </c>
      <c r="N13" s="33">
        <v>2</v>
      </c>
      <c r="O13" s="33">
        <v>2</v>
      </c>
      <c r="P13" s="33">
        <v>2</v>
      </c>
      <c r="Q13" s="33">
        <v>2</v>
      </c>
      <c r="R13" s="33">
        <v>2</v>
      </c>
      <c r="S13" s="33">
        <v>2</v>
      </c>
      <c r="T13" s="33">
        <v>2</v>
      </c>
      <c r="U13" s="33">
        <v>2</v>
      </c>
      <c r="V13" s="33">
        <v>2</v>
      </c>
      <c r="W13" s="33">
        <v>2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33">
        <v>2</v>
      </c>
      <c r="AF13" s="33">
        <v>2</v>
      </c>
      <c r="AG13" s="33">
        <v>2</v>
      </c>
      <c r="AH13" s="33">
        <v>2</v>
      </c>
      <c r="AI13" s="33">
        <v>2</v>
      </c>
      <c r="AJ13" s="33">
        <v>2</v>
      </c>
      <c r="AK13" s="33">
        <v>2</v>
      </c>
      <c r="AL13" s="33">
        <f t="shared" si="0"/>
        <v>70</v>
      </c>
    </row>
    <row r="14" spans="1:38" ht="12.75" customHeight="1" x14ac:dyDescent="0.3">
      <c r="A14" s="69">
        <v>11</v>
      </c>
      <c r="B14" s="98" t="s">
        <v>201</v>
      </c>
      <c r="C14" s="33">
        <v>1</v>
      </c>
      <c r="D14" s="33">
        <v>1</v>
      </c>
      <c r="E14" s="33">
        <v>1</v>
      </c>
      <c r="F14" s="33">
        <v>1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1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f t="shared" si="0"/>
        <v>18</v>
      </c>
    </row>
    <row r="15" spans="1:38" ht="12.75" customHeight="1" x14ac:dyDescent="0.3">
      <c r="A15" s="69">
        <v>12</v>
      </c>
      <c r="B15" s="98" t="s">
        <v>202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1</v>
      </c>
      <c r="V15" s="33">
        <v>1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33">
        <v>1</v>
      </c>
      <c r="AF15" s="33">
        <v>1</v>
      </c>
      <c r="AG15" s="33">
        <v>1</v>
      </c>
      <c r="AH15" s="33">
        <v>1</v>
      </c>
      <c r="AI15" s="33">
        <v>1</v>
      </c>
      <c r="AJ15" s="33">
        <v>1</v>
      </c>
      <c r="AK15" s="33">
        <v>1</v>
      </c>
      <c r="AL15" s="33">
        <f t="shared" si="0"/>
        <v>17</v>
      </c>
    </row>
    <row r="16" spans="1:38" ht="12.75" customHeight="1" x14ac:dyDescent="0.3">
      <c r="A16" s="69">
        <v>13</v>
      </c>
      <c r="B16" s="98" t="s">
        <v>20</v>
      </c>
      <c r="C16" s="33">
        <v>2</v>
      </c>
      <c r="D16" s="33">
        <v>2</v>
      </c>
      <c r="E16" s="33">
        <v>2</v>
      </c>
      <c r="F16" s="33">
        <v>2</v>
      </c>
      <c r="G16" s="33">
        <v>2</v>
      </c>
      <c r="H16" s="33">
        <v>2</v>
      </c>
      <c r="I16" s="33">
        <v>2</v>
      </c>
      <c r="J16" s="33">
        <v>2</v>
      </c>
      <c r="K16" s="33">
        <v>2</v>
      </c>
      <c r="L16" s="33">
        <v>2</v>
      </c>
      <c r="M16" s="33">
        <v>2</v>
      </c>
      <c r="N16" s="33">
        <v>2</v>
      </c>
      <c r="O16" s="33">
        <v>2</v>
      </c>
      <c r="P16" s="33">
        <v>2</v>
      </c>
      <c r="Q16" s="33">
        <v>2</v>
      </c>
      <c r="R16" s="33">
        <v>2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33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  <c r="AE16" s="33">
        <v>2</v>
      </c>
      <c r="AF16" s="33">
        <v>2</v>
      </c>
      <c r="AG16" s="33">
        <v>2</v>
      </c>
      <c r="AH16" s="33">
        <v>2</v>
      </c>
      <c r="AI16" s="33">
        <v>2</v>
      </c>
      <c r="AJ16" s="33">
        <v>2</v>
      </c>
      <c r="AK16" s="33">
        <v>2</v>
      </c>
      <c r="AL16" s="33">
        <f t="shared" si="0"/>
        <v>70</v>
      </c>
    </row>
    <row r="17" spans="1:38" ht="12.75" customHeight="1" x14ac:dyDescent="0.3">
      <c r="A17" s="69">
        <v>14</v>
      </c>
      <c r="B17" s="98" t="s">
        <v>203</v>
      </c>
      <c r="C17" s="33">
        <v>1</v>
      </c>
      <c r="D17" s="33">
        <v>1</v>
      </c>
      <c r="E17" s="33">
        <v>1</v>
      </c>
      <c r="F17" s="33">
        <v>1</v>
      </c>
      <c r="G17" s="33">
        <v>1</v>
      </c>
      <c r="H17" s="33">
        <v>1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3">
        <v>1</v>
      </c>
      <c r="S17" s="33">
        <v>1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33">
        <v>1</v>
      </c>
      <c r="AF17" s="33">
        <v>1</v>
      </c>
      <c r="AG17" s="33">
        <v>1</v>
      </c>
      <c r="AH17" s="33">
        <v>1</v>
      </c>
      <c r="AI17" s="33">
        <v>1</v>
      </c>
      <c r="AJ17" s="33">
        <v>1</v>
      </c>
      <c r="AK17" s="33">
        <v>1</v>
      </c>
      <c r="AL17" s="33">
        <f t="shared" si="0"/>
        <v>35</v>
      </c>
    </row>
    <row r="18" spans="1:38" ht="12.75" customHeight="1" x14ac:dyDescent="0.3">
      <c r="A18" s="69">
        <v>15</v>
      </c>
      <c r="B18" s="98" t="s">
        <v>204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33">
        <v>1</v>
      </c>
      <c r="R18" s="33">
        <v>1</v>
      </c>
      <c r="S18" s="33">
        <v>1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33">
        <v>1</v>
      </c>
      <c r="AF18" s="33">
        <v>1</v>
      </c>
      <c r="AG18" s="33">
        <v>1</v>
      </c>
      <c r="AH18" s="33">
        <v>1</v>
      </c>
      <c r="AI18" s="33">
        <v>1</v>
      </c>
      <c r="AJ18" s="33">
        <v>1</v>
      </c>
      <c r="AK18" s="33">
        <v>1</v>
      </c>
      <c r="AL18" s="33">
        <f t="shared" si="0"/>
        <v>35</v>
      </c>
    </row>
    <row r="19" spans="1:38" ht="12.75" customHeight="1" x14ac:dyDescent="0.3">
      <c r="A19" s="69">
        <v>16</v>
      </c>
      <c r="B19" s="102" t="s">
        <v>13</v>
      </c>
      <c r="C19" s="33">
        <v>1</v>
      </c>
      <c r="D19" s="33">
        <v>1</v>
      </c>
      <c r="E19" s="33">
        <v>1</v>
      </c>
      <c r="F19" s="33">
        <v>1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33">
        <v>1</v>
      </c>
      <c r="R19" s="33">
        <v>1</v>
      </c>
      <c r="S19" s="33">
        <v>1</v>
      </c>
      <c r="T19" s="33">
        <v>1</v>
      </c>
      <c r="U19" s="33">
        <v>1</v>
      </c>
      <c r="V19" s="33">
        <v>1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33">
        <v>1</v>
      </c>
      <c r="AF19" s="33">
        <v>1</v>
      </c>
      <c r="AG19" s="33">
        <v>1</v>
      </c>
      <c r="AH19" s="33">
        <v>1</v>
      </c>
      <c r="AI19" s="33">
        <v>1</v>
      </c>
      <c r="AJ19" s="33">
        <v>1</v>
      </c>
      <c r="AK19" s="33">
        <v>1</v>
      </c>
      <c r="AL19" s="33">
        <f t="shared" si="0"/>
        <v>35</v>
      </c>
    </row>
    <row r="20" spans="1:38" ht="12.75" customHeight="1" x14ac:dyDescent="0.3">
      <c r="A20" s="69">
        <v>17</v>
      </c>
      <c r="B20" s="102" t="s">
        <v>214</v>
      </c>
      <c r="C20" s="33">
        <v>1</v>
      </c>
      <c r="D20" s="33">
        <v>1</v>
      </c>
      <c r="E20" s="33">
        <v>1</v>
      </c>
      <c r="F20" s="33">
        <v>1</v>
      </c>
      <c r="G20" s="33">
        <v>1</v>
      </c>
      <c r="H20" s="33">
        <v>1</v>
      </c>
      <c r="I20" s="33">
        <v>1</v>
      </c>
      <c r="J20" s="33">
        <v>1</v>
      </c>
      <c r="K20" s="33">
        <v>1</v>
      </c>
      <c r="L20" s="33">
        <v>1</v>
      </c>
      <c r="M20" s="33">
        <v>1</v>
      </c>
      <c r="N20" s="33">
        <v>1</v>
      </c>
      <c r="O20" s="33">
        <v>1</v>
      </c>
      <c r="P20" s="33">
        <v>1</v>
      </c>
      <c r="Q20" s="33">
        <v>1</v>
      </c>
      <c r="R20" s="33">
        <v>1</v>
      </c>
      <c r="S20" s="33">
        <v>1</v>
      </c>
      <c r="T20" s="33">
        <v>1</v>
      </c>
      <c r="U20" s="33">
        <v>1</v>
      </c>
      <c r="V20" s="33">
        <v>1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33">
        <v>1</v>
      </c>
      <c r="AF20" s="33">
        <v>1</v>
      </c>
      <c r="AG20" s="33">
        <v>1</v>
      </c>
      <c r="AH20" s="33">
        <v>1</v>
      </c>
      <c r="AI20" s="33">
        <v>1</v>
      </c>
      <c r="AJ20" s="33">
        <v>1</v>
      </c>
      <c r="AK20" s="33">
        <v>1</v>
      </c>
      <c r="AL20" s="33">
        <f t="shared" si="0"/>
        <v>35</v>
      </c>
    </row>
    <row r="21" spans="1:38" ht="12.75" customHeight="1" x14ac:dyDescent="0.3">
      <c r="A21" s="70"/>
      <c r="B21" s="103" t="s">
        <v>96</v>
      </c>
      <c r="C21" s="68">
        <f t="shared" ref="C21:AK21" si="1">SUM(C4:C20)</f>
        <v>32</v>
      </c>
      <c r="D21" s="68">
        <f t="shared" si="1"/>
        <v>32</v>
      </c>
      <c r="E21" s="68">
        <f t="shared" si="1"/>
        <v>32</v>
      </c>
      <c r="F21" s="68">
        <f t="shared" si="1"/>
        <v>32</v>
      </c>
      <c r="G21" s="68">
        <f t="shared" si="1"/>
        <v>32</v>
      </c>
      <c r="H21" s="68">
        <f t="shared" si="1"/>
        <v>32</v>
      </c>
      <c r="I21" s="68">
        <f t="shared" si="1"/>
        <v>32</v>
      </c>
      <c r="J21" s="68">
        <f t="shared" si="1"/>
        <v>32</v>
      </c>
      <c r="K21" s="68">
        <f t="shared" si="1"/>
        <v>32</v>
      </c>
      <c r="L21" s="68">
        <f t="shared" si="1"/>
        <v>32</v>
      </c>
      <c r="M21" s="68">
        <f t="shared" si="1"/>
        <v>32</v>
      </c>
      <c r="N21" s="68">
        <f t="shared" si="1"/>
        <v>32</v>
      </c>
      <c r="O21" s="68">
        <f t="shared" si="1"/>
        <v>32</v>
      </c>
      <c r="P21" s="68">
        <f t="shared" si="1"/>
        <v>32</v>
      </c>
      <c r="Q21" s="68">
        <f t="shared" si="1"/>
        <v>32</v>
      </c>
      <c r="R21" s="68">
        <f t="shared" si="1"/>
        <v>32</v>
      </c>
      <c r="S21" s="68">
        <f t="shared" si="1"/>
        <v>32</v>
      </c>
      <c r="T21" s="68">
        <f t="shared" si="1"/>
        <v>32</v>
      </c>
      <c r="U21" s="68">
        <f t="shared" si="1"/>
        <v>32</v>
      </c>
      <c r="V21" s="68">
        <f t="shared" si="1"/>
        <v>32</v>
      </c>
      <c r="W21" s="68">
        <f t="shared" si="1"/>
        <v>32</v>
      </c>
      <c r="X21" s="68">
        <f t="shared" si="1"/>
        <v>32</v>
      </c>
      <c r="Y21" s="68">
        <f t="shared" si="1"/>
        <v>32</v>
      </c>
      <c r="Z21" s="68">
        <f t="shared" si="1"/>
        <v>32</v>
      </c>
      <c r="AA21" s="68">
        <f t="shared" si="1"/>
        <v>32</v>
      </c>
      <c r="AB21" s="68">
        <f t="shared" si="1"/>
        <v>32</v>
      </c>
      <c r="AC21" s="68">
        <f t="shared" si="1"/>
        <v>32</v>
      </c>
      <c r="AD21" s="68">
        <f t="shared" si="1"/>
        <v>32</v>
      </c>
      <c r="AE21" s="68">
        <f t="shared" si="1"/>
        <v>32</v>
      </c>
      <c r="AF21" s="68">
        <f t="shared" si="1"/>
        <v>32</v>
      </c>
      <c r="AG21" s="68">
        <f t="shared" si="1"/>
        <v>32</v>
      </c>
      <c r="AH21" s="68">
        <f t="shared" si="1"/>
        <v>32</v>
      </c>
      <c r="AI21" s="68">
        <f t="shared" si="1"/>
        <v>32</v>
      </c>
      <c r="AJ21" s="68">
        <f t="shared" si="1"/>
        <v>32</v>
      </c>
      <c r="AK21" s="68">
        <f t="shared" si="1"/>
        <v>32</v>
      </c>
      <c r="AL21" s="33"/>
    </row>
    <row r="22" spans="1:38" ht="12.75" customHeight="1" x14ac:dyDescent="0.3">
      <c r="A22" s="86"/>
      <c r="B22" s="86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</row>
    <row r="23" spans="1:38" ht="12.75" customHeight="1" x14ac:dyDescent="0.3">
      <c r="A23" s="86"/>
      <c r="B23" s="86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</row>
    <row r="24" spans="1:38" ht="12.75" customHeight="1" x14ac:dyDescent="0.3">
      <c r="A24" s="86"/>
      <c r="B24" s="86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</row>
    <row r="25" spans="1:38" ht="12.75" customHeight="1" x14ac:dyDescent="0.3">
      <c r="A25" s="86"/>
      <c r="B25" s="8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</row>
    <row r="26" spans="1:38" ht="12.75" customHeight="1" x14ac:dyDescent="0.3">
      <c r="A26" s="86"/>
      <c r="B26" s="86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</row>
    <row r="27" spans="1:38" ht="12.75" customHeight="1" x14ac:dyDescent="0.3">
      <c r="A27" s="86"/>
      <c r="B27" s="86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</row>
    <row r="28" spans="1:38" ht="12.75" customHeight="1" x14ac:dyDescent="0.3">
      <c r="A28" s="86"/>
      <c r="B28" s="86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</row>
    <row r="29" spans="1:38" ht="12.75" customHeight="1" x14ac:dyDescent="0.3">
      <c r="A29" s="86"/>
      <c r="B29" s="86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</row>
    <row r="30" spans="1:38" ht="12.75" customHeight="1" x14ac:dyDescent="0.3">
      <c r="A30" s="86"/>
      <c r="B30" s="86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</row>
    <row r="31" spans="1:38" ht="12.75" customHeight="1" x14ac:dyDescent="0.3">
      <c r="A31" s="86"/>
      <c r="B31" s="86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</row>
    <row r="32" spans="1:38" ht="12.75" customHeight="1" x14ac:dyDescent="0.3">
      <c r="A32" s="86"/>
      <c r="B32" s="86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</row>
    <row r="33" spans="1:38" ht="12.75" customHeight="1" x14ac:dyDescent="0.3">
      <c r="A33" s="86"/>
      <c r="B33" s="86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</row>
    <row r="34" spans="1:38" ht="12.75" customHeight="1" x14ac:dyDescent="0.3">
      <c r="A34" s="86"/>
      <c r="B34" s="86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</row>
    <row r="35" spans="1:38" ht="12.75" customHeight="1" x14ac:dyDescent="0.3">
      <c r="A35" s="86"/>
      <c r="B35" s="86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</row>
    <row r="36" spans="1:38" ht="12.75" customHeight="1" x14ac:dyDescent="0.3">
      <c r="A36" s="86"/>
      <c r="B36" s="86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</row>
    <row r="37" spans="1:38" ht="12.75" customHeight="1" x14ac:dyDescent="0.3">
      <c r="A37" s="86"/>
      <c r="B37" s="86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</row>
    <row r="38" spans="1:38" ht="12.75" customHeight="1" x14ac:dyDescent="0.3">
      <c r="A38" s="86"/>
      <c r="B38" s="86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</row>
    <row r="39" spans="1:38" ht="12.75" customHeight="1" x14ac:dyDescent="0.3">
      <c r="A39" s="86"/>
      <c r="B39" s="8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</row>
    <row r="40" spans="1:38" ht="12.75" customHeight="1" x14ac:dyDescent="0.3">
      <c r="A40" s="86"/>
      <c r="B40" s="8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</row>
    <row r="41" spans="1:38" ht="12.75" customHeight="1" x14ac:dyDescent="0.3">
      <c r="A41" s="86"/>
      <c r="B41" s="8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</row>
    <row r="42" spans="1:38" ht="12.75" customHeight="1" x14ac:dyDescent="0.3">
      <c r="A42" s="86"/>
      <c r="B42" s="86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</row>
    <row r="43" spans="1:38" ht="12.75" customHeight="1" x14ac:dyDescent="0.3">
      <c r="A43" s="86"/>
      <c r="B43" s="86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</row>
    <row r="44" spans="1:38" ht="12.75" customHeight="1" x14ac:dyDescent="0.3">
      <c r="A44" s="86"/>
      <c r="B44" s="86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</row>
    <row r="45" spans="1:38" ht="12.75" customHeight="1" x14ac:dyDescent="0.3">
      <c r="A45" s="86"/>
      <c r="B45" s="86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</row>
    <row r="46" spans="1:38" ht="12.75" customHeight="1" x14ac:dyDescent="0.3">
      <c r="A46" s="86"/>
      <c r="B46" s="86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</row>
    <row r="47" spans="1:38" ht="12.75" customHeight="1" x14ac:dyDescent="0.3">
      <c r="A47" s="86"/>
      <c r="B47" s="86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</row>
    <row r="48" spans="1:38" ht="12.75" customHeight="1" x14ac:dyDescent="0.3">
      <c r="A48" s="86"/>
      <c r="B48" s="86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</row>
    <row r="49" spans="1:38" ht="12.75" customHeight="1" x14ac:dyDescent="0.3">
      <c r="A49" s="86"/>
      <c r="B49" s="86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</row>
    <row r="50" spans="1:38" ht="12.75" customHeight="1" x14ac:dyDescent="0.3">
      <c r="A50" s="86"/>
      <c r="B50" s="86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</row>
    <row r="51" spans="1:38" ht="12.75" customHeight="1" x14ac:dyDescent="0.3">
      <c r="A51" s="86"/>
      <c r="B51" s="86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</row>
    <row r="52" spans="1:38" ht="12.75" customHeight="1" x14ac:dyDescent="0.3">
      <c r="A52" s="86"/>
      <c r="B52" s="86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</row>
    <row r="53" spans="1:38" ht="12.75" customHeight="1" x14ac:dyDescent="0.3">
      <c r="A53" s="86"/>
      <c r="B53" s="86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</row>
    <row r="54" spans="1:38" ht="12.75" customHeight="1" x14ac:dyDescent="0.3">
      <c r="A54" s="86"/>
      <c r="B54" s="86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</row>
    <row r="55" spans="1:38" ht="12.75" customHeight="1" x14ac:dyDescent="0.3">
      <c r="A55" s="86"/>
      <c r="B55" s="86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</row>
    <row r="56" spans="1:38" ht="12.75" customHeight="1" x14ac:dyDescent="0.3">
      <c r="A56" s="86"/>
      <c r="B56" s="86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</row>
    <row r="57" spans="1:38" ht="12.75" customHeight="1" x14ac:dyDescent="0.3">
      <c r="A57" s="86"/>
      <c r="B57" s="86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</row>
    <row r="58" spans="1:38" ht="12.75" customHeight="1" x14ac:dyDescent="0.3">
      <c r="A58" s="86"/>
      <c r="B58" s="86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</row>
    <row r="59" spans="1:38" ht="12.75" customHeight="1" x14ac:dyDescent="0.3">
      <c r="A59" s="86"/>
      <c r="B59" s="86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</row>
    <row r="60" spans="1:38" ht="12.75" customHeight="1" x14ac:dyDescent="0.3">
      <c r="A60" s="86"/>
      <c r="B60" s="86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</row>
    <row r="61" spans="1:38" ht="12.75" customHeight="1" x14ac:dyDescent="0.3">
      <c r="A61" s="86"/>
      <c r="B61" s="86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</row>
    <row r="62" spans="1:38" ht="12.75" customHeight="1" x14ac:dyDescent="0.3">
      <c r="A62" s="86"/>
      <c r="B62" s="86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</row>
    <row r="63" spans="1:38" ht="12.75" customHeight="1" x14ac:dyDescent="0.3">
      <c r="A63" s="86"/>
      <c r="B63" s="86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</row>
    <row r="64" spans="1:38" ht="12.75" customHeight="1" x14ac:dyDescent="0.3">
      <c r="A64" s="86"/>
      <c r="B64" s="86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</row>
    <row r="65" spans="1:38" ht="12.75" customHeight="1" x14ac:dyDescent="0.3">
      <c r="A65" s="86"/>
      <c r="B65" s="86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</row>
    <row r="66" spans="1:38" ht="12.75" customHeight="1" x14ac:dyDescent="0.3">
      <c r="A66" s="86"/>
      <c r="B66" s="86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</row>
    <row r="67" spans="1:38" ht="12.75" customHeight="1" x14ac:dyDescent="0.3">
      <c r="A67" s="86"/>
      <c r="B67" s="86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</row>
    <row r="68" spans="1:38" ht="12.75" customHeight="1" x14ac:dyDescent="0.3">
      <c r="A68" s="86"/>
      <c r="B68" s="86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</row>
    <row r="69" spans="1:38" ht="12.75" customHeight="1" x14ac:dyDescent="0.3">
      <c r="A69" s="86"/>
      <c r="B69" s="86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</row>
    <row r="70" spans="1:38" ht="12.75" customHeight="1" x14ac:dyDescent="0.3">
      <c r="A70" s="86"/>
      <c r="B70" s="86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</row>
    <row r="71" spans="1:38" ht="12.75" customHeight="1" x14ac:dyDescent="0.3">
      <c r="A71" s="86"/>
      <c r="B71" s="86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</row>
    <row r="72" spans="1:38" ht="12.75" customHeight="1" x14ac:dyDescent="0.3">
      <c r="A72" s="86"/>
      <c r="B72" s="86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</row>
    <row r="73" spans="1:38" ht="12.75" customHeight="1" x14ac:dyDescent="0.3">
      <c r="A73" s="86"/>
      <c r="B73" s="86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</row>
    <row r="74" spans="1:38" ht="12.75" customHeight="1" x14ac:dyDescent="0.3">
      <c r="A74" s="86"/>
      <c r="B74" s="86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</row>
    <row r="75" spans="1:38" ht="12.75" customHeight="1" x14ac:dyDescent="0.3">
      <c r="A75" s="86"/>
      <c r="B75" s="86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</row>
    <row r="76" spans="1:38" ht="12.75" customHeight="1" x14ac:dyDescent="0.3">
      <c r="A76" s="86"/>
      <c r="B76" s="86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</row>
    <row r="77" spans="1:38" ht="12.75" customHeight="1" x14ac:dyDescent="0.3">
      <c r="A77" s="86"/>
      <c r="B77" s="86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</row>
    <row r="78" spans="1:38" ht="12.75" customHeight="1" x14ac:dyDescent="0.3">
      <c r="A78" s="86"/>
      <c r="B78" s="86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</row>
    <row r="79" spans="1:38" ht="12.75" customHeight="1" x14ac:dyDescent="0.3">
      <c r="A79" s="86"/>
      <c r="B79" s="86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</row>
    <row r="80" spans="1:38" ht="12.75" customHeight="1" x14ac:dyDescent="0.3">
      <c r="A80" s="86"/>
      <c r="B80" s="86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</row>
    <row r="81" spans="1:38" ht="12.75" customHeight="1" x14ac:dyDescent="0.3">
      <c r="A81" s="86"/>
      <c r="B81" s="86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</row>
    <row r="82" spans="1:38" ht="12.75" customHeight="1" x14ac:dyDescent="0.3">
      <c r="A82" s="86"/>
      <c r="B82" s="86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</row>
    <row r="83" spans="1:38" ht="12.75" customHeight="1" x14ac:dyDescent="0.3">
      <c r="A83" s="86"/>
      <c r="B83" s="86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</row>
    <row r="84" spans="1:38" ht="12.75" customHeight="1" x14ac:dyDescent="0.3">
      <c r="A84" s="86"/>
      <c r="B84" s="86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</row>
    <row r="85" spans="1:38" ht="12.75" customHeight="1" x14ac:dyDescent="0.3">
      <c r="A85" s="86"/>
      <c r="B85" s="86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</row>
    <row r="86" spans="1:38" ht="12.75" customHeight="1" x14ac:dyDescent="0.3">
      <c r="A86" s="86"/>
      <c r="B86" s="86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</row>
    <row r="87" spans="1:38" ht="12.75" customHeight="1" x14ac:dyDescent="0.3">
      <c r="A87" s="86"/>
      <c r="B87" s="86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</row>
    <row r="88" spans="1:38" ht="12.75" customHeight="1" x14ac:dyDescent="0.3">
      <c r="A88" s="86"/>
      <c r="B88" s="86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</row>
    <row r="89" spans="1:38" ht="12.75" customHeight="1" x14ac:dyDescent="0.3">
      <c r="A89" s="86"/>
      <c r="B89" s="86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</row>
    <row r="90" spans="1:38" ht="12.75" customHeight="1" x14ac:dyDescent="0.3">
      <c r="A90" s="86"/>
      <c r="B90" s="86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</row>
    <row r="91" spans="1:38" ht="12.75" customHeight="1" x14ac:dyDescent="0.3">
      <c r="A91" s="86"/>
      <c r="B91" s="86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</row>
    <row r="92" spans="1:38" ht="12.75" customHeight="1" x14ac:dyDescent="0.3">
      <c r="A92" s="86"/>
      <c r="B92" s="86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</row>
    <row r="93" spans="1:38" ht="12.75" customHeight="1" x14ac:dyDescent="0.3">
      <c r="A93" s="86"/>
      <c r="B93" s="86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</row>
    <row r="94" spans="1:38" ht="12.75" customHeight="1" x14ac:dyDescent="0.3">
      <c r="A94" s="86"/>
      <c r="B94" s="86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</row>
    <row r="95" spans="1:38" ht="12.75" customHeight="1" x14ac:dyDescent="0.3">
      <c r="A95" s="86"/>
      <c r="B95" s="86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</row>
    <row r="96" spans="1:38" ht="12.75" customHeight="1" x14ac:dyDescent="0.3">
      <c r="A96" s="86"/>
      <c r="B96" s="86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</row>
    <row r="97" spans="1:38" ht="12.75" customHeight="1" x14ac:dyDescent="0.3">
      <c r="A97" s="86"/>
      <c r="B97" s="86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</row>
    <row r="98" spans="1:38" ht="12.75" customHeight="1" x14ac:dyDescent="0.3">
      <c r="A98" s="86"/>
      <c r="B98" s="86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</row>
    <row r="99" spans="1:38" ht="12.75" customHeight="1" x14ac:dyDescent="0.3">
      <c r="A99" s="86"/>
      <c r="B99" s="86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</row>
    <row r="100" spans="1:38" ht="12.75" customHeight="1" x14ac:dyDescent="0.3">
      <c r="A100" s="86"/>
      <c r="B100" s="86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</row>
    <row r="101" spans="1:38" ht="12.75" customHeight="1" x14ac:dyDescent="0.3">
      <c r="A101" s="86"/>
      <c r="B101" s="86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</row>
    <row r="102" spans="1:38" ht="12.75" customHeight="1" x14ac:dyDescent="0.3">
      <c r="A102" s="86"/>
      <c r="B102" s="86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</row>
    <row r="103" spans="1:38" ht="12.75" customHeight="1" x14ac:dyDescent="0.3">
      <c r="A103" s="86"/>
      <c r="B103" s="86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</row>
    <row r="104" spans="1:38" ht="12.75" customHeight="1" x14ac:dyDescent="0.3">
      <c r="A104" s="86"/>
      <c r="B104" s="86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</row>
    <row r="105" spans="1:38" ht="12.75" customHeight="1" x14ac:dyDescent="0.3">
      <c r="A105" s="86"/>
      <c r="B105" s="86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</row>
    <row r="106" spans="1:38" ht="12.75" customHeight="1" x14ac:dyDescent="0.3">
      <c r="A106" s="86"/>
      <c r="B106" s="86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</row>
    <row r="107" spans="1:38" ht="12.75" customHeight="1" x14ac:dyDescent="0.3">
      <c r="A107" s="86"/>
      <c r="B107" s="86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</row>
    <row r="108" spans="1:38" ht="12.75" customHeight="1" x14ac:dyDescent="0.3">
      <c r="A108" s="86"/>
      <c r="B108" s="86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</row>
    <row r="109" spans="1:38" ht="12.75" customHeight="1" x14ac:dyDescent="0.3">
      <c r="A109" s="86"/>
      <c r="B109" s="86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</row>
    <row r="110" spans="1:38" ht="12.75" customHeight="1" x14ac:dyDescent="0.3">
      <c r="A110" s="86"/>
      <c r="B110" s="86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</row>
    <row r="111" spans="1:38" ht="12.75" customHeight="1" x14ac:dyDescent="0.3">
      <c r="A111" s="86"/>
      <c r="B111" s="86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</row>
    <row r="112" spans="1:38" ht="12.75" customHeight="1" x14ac:dyDescent="0.3">
      <c r="A112" s="86"/>
      <c r="B112" s="86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</row>
    <row r="113" spans="1:38" ht="12.75" customHeight="1" x14ac:dyDescent="0.3">
      <c r="A113" s="86"/>
      <c r="B113" s="86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</row>
    <row r="114" spans="1:38" ht="12.75" customHeight="1" x14ac:dyDescent="0.3">
      <c r="A114" s="86"/>
      <c r="B114" s="86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</row>
    <row r="115" spans="1:38" ht="12.75" customHeight="1" x14ac:dyDescent="0.3">
      <c r="A115" s="86"/>
      <c r="B115" s="86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</row>
    <row r="116" spans="1:38" ht="12.75" customHeight="1" x14ac:dyDescent="0.3">
      <c r="A116" s="86"/>
      <c r="B116" s="86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</row>
    <row r="117" spans="1:38" ht="12.75" customHeight="1" x14ac:dyDescent="0.3">
      <c r="A117" s="86"/>
      <c r="B117" s="86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</row>
    <row r="118" spans="1:38" ht="12.75" customHeight="1" x14ac:dyDescent="0.3">
      <c r="A118" s="86"/>
      <c r="B118" s="86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</row>
    <row r="119" spans="1:38" ht="12.75" customHeight="1" x14ac:dyDescent="0.3">
      <c r="A119" s="86"/>
      <c r="B119" s="86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</row>
    <row r="120" spans="1:38" ht="12.75" customHeight="1" x14ac:dyDescent="0.3">
      <c r="A120" s="86"/>
      <c r="B120" s="86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</row>
    <row r="121" spans="1:38" ht="12.75" customHeight="1" x14ac:dyDescent="0.3">
      <c r="A121" s="86"/>
      <c r="B121" s="86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</row>
    <row r="122" spans="1:38" ht="12.75" customHeight="1" x14ac:dyDescent="0.3">
      <c r="A122" s="86"/>
      <c r="B122" s="86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</row>
    <row r="123" spans="1:38" ht="12.75" customHeight="1" x14ac:dyDescent="0.3">
      <c r="A123" s="86"/>
      <c r="B123" s="86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</row>
    <row r="124" spans="1:38" ht="12.75" customHeight="1" x14ac:dyDescent="0.3">
      <c r="A124" s="86"/>
      <c r="B124" s="86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</row>
    <row r="125" spans="1:38" ht="12.75" customHeight="1" x14ac:dyDescent="0.3">
      <c r="A125" s="86"/>
      <c r="B125" s="86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</row>
    <row r="126" spans="1:38" ht="12.75" customHeight="1" x14ac:dyDescent="0.3">
      <c r="A126" s="86"/>
      <c r="B126" s="86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</row>
    <row r="127" spans="1:38" ht="12.75" customHeight="1" x14ac:dyDescent="0.3">
      <c r="A127" s="86"/>
      <c r="B127" s="86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</row>
    <row r="128" spans="1:38" ht="12.75" customHeight="1" x14ac:dyDescent="0.3">
      <c r="A128" s="86"/>
      <c r="B128" s="86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</row>
    <row r="129" spans="1:38" ht="12.75" customHeight="1" x14ac:dyDescent="0.3">
      <c r="A129" s="86"/>
      <c r="B129" s="86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</row>
    <row r="130" spans="1:38" ht="12.75" customHeight="1" x14ac:dyDescent="0.3">
      <c r="A130" s="86"/>
      <c r="B130" s="86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</row>
    <row r="131" spans="1:38" ht="12.75" customHeight="1" x14ac:dyDescent="0.3">
      <c r="A131" s="86"/>
      <c r="B131" s="86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</row>
    <row r="132" spans="1:38" ht="12.75" customHeight="1" x14ac:dyDescent="0.3">
      <c r="A132" s="86"/>
      <c r="B132" s="86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</row>
    <row r="133" spans="1:38" ht="12.75" customHeight="1" x14ac:dyDescent="0.3">
      <c r="A133" s="86"/>
      <c r="B133" s="86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</row>
    <row r="134" spans="1:38" ht="12.75" customHeight="1" x14ac:dyDescent="0.3">
      <c r="A134" s="86"/>
      <c r="B134" s="86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</row>
    <row r="135" spans="1:38" ht="12.75" customHeight="1" x14ac:dyDescent="0.3">
      <c r="A135" s="86"/>
      <c r="B135" s="86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</row>
    <row r="136" spans="1:38" ht="12.75" customHeight="1" x14ac:dyDescent="0.3">
      <c r="A136" s="86"/>
      <c r="B136" s="86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</row>
    <row r="137" spans="1:38" ht="12.75" customHeight="1" x14ac:dyDescent="0.3">
      <c r="A137" s="86"/>
      <c r="B137" s="86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</row>
    <row r="138" spans="1:38" ht="12.75" customHeight="1" x14ac:dyDescent="0.3">
      <c r="A138" s="86"/>
      <c r="B138" s="86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</row>
    <row r="139" spans="1:38" ht="12.75" customHeight="1" x14ac:dyDescent="0.3">
      <c r="A139" s="86"/>
      <c r="B139" s="86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</row>
    <row r="140" spans="1:38" ht="12.75" customHeight="1" x14ac:dyDescent="0.3">
      <c r="A140" s="86"/>
      <c r="B140" s="86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</row>
    <row r="141" spans="1:38" ht="12.75" customHeight="1" x14ac:dyDescent="0.3">
      <c r="A141" s="86"/>
      <c r="B141" s="86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</row>
    <row r="142" spans="1:38" ht="12.75" customHeight="1" x14ac:dyDescent="0.3">
      <c r="A142" s="86"/>
      <c r="B142" s="86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</row>
    <row r="143" spans="1:38" ht="12.75" customHeight="1" x14ac:dyDescent="0.3">
      <c r="A143" s="86"/>
      <c r="B143" s="86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</row>
    <row r="144" spans="1:38" ht="12.75" customHeight="1" x14ac:dyDescent="0.3">
      <c r="A144" s="86"/>
      <c r="B144" s="86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</row>
    <row r="145" spans="1:38" ht="12.75" customHeight="1" x14ac:dyDescent="0.3">
      <c r="A145" s="86"/>
      <c r="B145" s="86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</row>
    <row r="146" spans="1:38" ht="12.75" customHeight="1" x14ac:dyDescent="0.3">
      <c r="A146" s="86"/>
      <c r="B146" s="86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</row>
    <row r="147" spans="1:38" ht="12.75" customHeight="1" x14ac:dyDescent="0.3">
      <c r="A147" s="86"/>
      <c r="B147" s="86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</row>
    <row r="148" spans="1:38" ht="12.75" customHeight="1" x14ac:dyDescent="0.3">
      <c r="A148" s="86"/>
      <c r="B148" s="86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</row>
    <row r="149" spans="1:38" ht="12.75" customHeight="1" x14ac:dyDescent="0.3">
      <c r="A149" s="86"/>
      <c r="B149" s="86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</row>
    <row r="150" spans="1:38" ht="12.75" customHeight="1" x14ac:dyDescent="0.3">
      <c r="A150" s="86"/>
      <c r="B150" s="86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</row>
    <row r="151" spans="1:38" ht="12.75" customHeight="1" x14ac:dyDescent="0.3">
      <c r="A151" s="86"/>
      <c r="B151" s="86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</row>
    <row r="152" spans="1:38" ht="12.75" customHeight="1" x14ac:dyDescent="0.3">
      <c r="A152" s="86"/>
      <c r="B152" s="86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</row>
    <row r="153" spans="1:38" ht="12.75" customHeight="1" x14ac:dyDescent="0.3">
      <c r="A153" s="86"/>
      <c r="B153" s="86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</row>
    <row r="154" spans="1:38" ht="12.75" customHeight="1" x14ac:dyDescent="0.3">
      <c r="A154" s="86"/>
      <c r="B154" s="86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</row>
    <row r="155" spans="1:38" ht="12.75" customHeight="1" x14ac:dyDescent="0.3">
      <c r="A155" s="86"/>
      <c r="B155" s="86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</row>
    <row r="156" spans="1:38" ht="12.75" customHeight="1" x14ac:dyDescent="0.3">
      <c r="A156" s="86"/>
      <c r="B156" s="86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</row>
    <row r="157" spans="1:38" ht="12.75" customHeight="1" x14ac:dyDescent="0.3">
      <c r="A157" s="86"/>
      <c r="B157" s="86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</row>
    <row r="158" spans="1:38" ht="12.75" customHeight="1" x14ac:dyDescent="0.3">
      <c r="A158" s="86"/>
      <c r="B158" s="86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</row>
    <row r="159" spans="1:38" ht="12.75" customHeight="1" x14ac:dyDescent="0.3">
      <c r="A159" s="86"/>
      <c r="B159" s="86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</row>
    <row r="160" spans="1:38" ht="12.75" customHeight="1" x14ac:dyDescent="0.3">
      <c r="A160" s="86"/>
      <c r="B160" s="86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</row>
    <row r="161" spans="1:38" ht="12.75" customHeight="1" x14ac:dyDescent="0.3">
      <c r="A161" s="86"/>
      <c r="B161" s="86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</row>
    <row r="162" spans="1:38" ht="12.75" customHeight="1" x14ac:dyDescent="0.3">
      <c r="A162" s="86"/>
      <c r="B162" s="86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</row>
    <row r="163" spans="1:38" ht="12.75" customHeight="1" x14ac:dyDescent="0.3">
      <c r="A163" s="86"/>
      <c r="B163" s="86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</row>
    <row r="164" spans="1:38" ht="12.75" customHeight="1" x14ac:dyDescent="0.3">
      <c r="A164" s="86"/>
      <c r="B164" s="86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</row>
    <row r="165" spans="1:38" ht="12.75" customHeight="1" x14ac:dyDescent="0.3">
      <c r="A165" s="86"/>
      <c r="B165" s="86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</row>
    <row r="166" spans="1:38" ht="12.75" customHeight="1" x14ac:dyDescent="0.3">
      <c r="A166" s="86"/>
      <c r="B166" s="86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</row>
    <row r="167" spans="1:38" ht="12.75" customHeight="1" x14ac:dyDescent="0.3">
      <c r="A167" s="86"/>
      <c r="B167" s="86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</row>
    <row r="168" spans="1:38" ht="12.75" customHeight="1" x14ac:dyDescent="0.3">
      <c r="A168" s="86"/>
      <c r="B168" s="86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</row>
    <row r="169" spans="1:38" ht="12.75" customHeight="1" x14ac:dyDescent="0.3">
      <c r="A169" s="86"/>
      <c r="B169" s="86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</row>
    <row r="170" spans="1:38" ht="12.75" customHeight="1" x14ac:dyDescent="0.3">
      <c r="A170" s="86"/>
      <c r="B170" s="86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</row>
    <row r="171" spans="1:38" ht="12.75" customHeight="1" x14ac:dyDescent="0.3">
      <c r="A171" s="86"/>
      <c r="B171" s="86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</row>
    <row r="172" spans="1:38" ht="12.75" customHeight="1" x14ac:dyDescent="0.3">
      <c r="A172" s="86"/>
      <c r="B172" s="86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</row>
    <row r="173" spans="1:38" ht="12.75" customHeight="1" x14ac:dyDescent="0.3">
      <c r="A173" s="86"/>
      <c r="B173" s="86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</row>
    <row r="174" spans="1:38" ht="12.75" customHeight="1" x14ac:dyDescent="0.3">
      <c r="A174" s="86"/>
      <c r="B174" s="86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</row>
    <row r="175" spans="1:38" ht="12.75" customHeight="1" x14ac:dyDescent="0.3">
      <c r="A175" s="86"/>
      <c r="B175" s="86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</row>
    <row r="176" spans="1:38" ht="12.75" customHeight="1" x14ac:dyDescent="0.3">
      <c r="A176" s="86"/>
      <c r="B176" s="86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</row>
    <row r="177" spans="1:38" ht="12.75" customHeight="1" x14ac:dyDescent="0.3">
      <c r="A177" s="86"/>
      <c r="B177" s="86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</row>
    <row r="178" spans="1:38" ht="12.75" customHeight="1" x14ac:dyDescent="0.3">
      <c r="A178" s="86"/>
      <c r="B178" s="86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</row>
    <row r="179" spans="1:38" ht="12.75" customHeight="1" x14ac:dyDescent="0.3">
      <c r="A179" s="86"/>
      <c r="B179" s="86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</row>
    <row r="180" spans="1:38" ht="12.75" customHeight="1" x14ac:dyDescent="0.3">
      <c r="A180" s="86"/>
      <c r="B180" s="86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</row>
    <row r="181" spans="1:38" ht="12.75" customHeight="1" x14ac:dyDescent="0.3">
      <c r="A181" s="86"/>
      <c r="B181" s="86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</row>
    <row r="182" spans="1:38" ht="12.75" customHeight="1" x14ac:dyDescent="0.3">
      <c r="A182" s="86"/>
      <c r="B182" s="86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</row>
    <row r="183" spans="1:38" ht="12.75" customHeight="1" x14ac:dyDescent="0.3">
      <c r="A183" s="86"/>
      <c r="B183" s="86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</row>
    <row r="184" spans="1:38" ht="12.75" customHeight="1" x14ac:dyDescent="0.3">
      <c r="A184" s="86"/>
      <c r="B184" s="86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</row>
    <row r="185" spans="1:38" ht="12.75" customHeight="1" x14ac:dyDescent="0.3">
      <c r="A185" s="86"/>
      <c r="B185" s="86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</row>
    <row r="186" spans="1:38" ht="12.75" customHeight="1" x14ac:dyDescent="0.3">
      <c r="A186" s="86"/>
      <c r="B186" s="86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</row>
    <row r="187" spans="1:38" ht="12.75" customHeight="1" x14ac:dyDescent="0.3">
      <c r="A187" s="86"/>
      <c r="B187" s="86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</row>
    <row r="188" spans="1:38" ht="12.75" customHeight="1" x14ac:dyDescent="0.3">
      <c r="A188" s="86"/>
      <c r="B188" s="86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</row>
    <row r="189" spans="1:38" ht="12.75" customHeight="1" x14ac:dyDescent="0.3">
      <c r="A189" s="86"/>
      <c r="B189" s="86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</row>
    <row r="190" spans="1:38" ht="12.75" customHeight="1" x14ac:dyDescent="0.3">
      <c r="A190" s="86"/>
      <c r="B190" s="86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</row>
    <row r="191" spans="1:38" ht="12.75" customHeight="1" x14ac:dyDescent="0.3">
      <c r="A191" s="86"/>
      <c r="B191" s="86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</row>
    <row r="192" spans="1:38" ht="12.75" customHeight="1" x14ac:dyDescent="0.3">
      <c r="A192" s="86"/>
      <c r="B192" s="86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</row>
    <row r="193" spans="1:38" ht="12.75" customHeight="1" x14ac:dyDescent="0.3">
      <c r="A193" s="86"/>
      <c r="B193" s="86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</row>
    <row r="194" spans="1:38" ht="12.75" customHeight="1" x14ac:dyDescent="0.3">
      <c r="A194" s="86"/>
      <c r="B194" s="86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</row>
    <row r="195" spans="1:38" ht="12.75" customHeight="1" x14ac:dyDescent="0.3">
      <c r="A195" s="86"/>
      <c r="B195" s="86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</row>
    <row r="196" spans="1:38" ht="12.75" customHeight="1" x14ac:dyDescent="0.3">
      <c r="A196" s="86"/>
      <c r="B196" s="86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</row>
    <row r="197" spans="1:38" ht="12.75" customHeight="1" x14ac:dyDescent="0.3">
      <c r="A197" s="86"/>
      <c r="B197" s="86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</row>
    <row r="198" spans="1:38" ht="12.75" customHeight="1" x14ac:dyDescent="0.3">
      <c r="A198" s="86"/>
      <c r="B198" s="86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</row>
    <row r="199" spans="1:38" ht="12.75" customHeight="1" x14ac:dyDescent="0.3">
      <c r="A199" s="86"/>
      <c r="B199" s="86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</row>
    <row r="200" spans="1:38" ht="12.75" customHeight="1" x14ac:dyDescent="0.3">
      <c r="A200" s="86"/>
      <c r="B200" s="86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</row>
    <row r="201" spans="1:38" ht="12.75" customHeight="1" x14ac:dyDescent="0.3">
      <c r="A201" s="86"/>
      <c r="B201" s="86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</row>
    <row r="202" spans="1:38" ht="12.75" customHeight="1" x14ac:dyDescent="0.3">
      <c r="A202" s="86"/>
      <c r="B202" s="86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</row>
    <row r="203" spans="1:38" ht="12.75" customHeight="1" x14ac:dyDescent="0.3">
      <c r="A203" s="86"/>
      <c r="B203" s="86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</row>
    <row r="204" spans="1:38" ht="12.75" customHeight="1" x14ac:dyDescent="0.3">
      <c r="A204" s="86"/>
      <c r="B204" s="86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</row>
    <row r="205" spans="1:38" ht="12.75" customHeight="1" x14ac:dyDescent="0.3">
      <c r="A205" s="86"/>
      <c r="B205" s="86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</row>
    <row r="206" spans="1:38" ht="12.75" customHeight="1" x14ac:dyDescent="0.3">
      <c r="A206" s="86"/>
      <c r="B206" s="86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</row>
    <row r="207" spans="1:38" ht="12.75" customHeight="1" x14ac:dyDescent="0.3">
      <c r="A207" s="86"/>
      <c r="B207" s="86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</row>
    <row r="208" spans="1:38" ht="12.75" customHeight="1" x14ac:dyDescent="0.3">
      <c r="A208" s="86"/>
      <c r="B208" s="86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</row>
    <row r="209" spans="1:38" ht="12.75" customHeight="1" x14ac:dyDescent="0.3">
      <c r="A209" s="86"/>
      <c r="B209" s="86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</row>
    <row r="210" spans="1:38" ht="12.75" customHeight="1" x14ac:dyDescent="0.3">
      <c r="A210" s="86"/>
      <c r="B210" s="86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</row>
    <row r="211" spans="1:38" ht="12.75" customHeight="1" x14ac:dyDescent="0.3">
      <c r="A211" s="86"/>
      <c r="B211" s="86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</row>
    <row r="212" spans="1:38" ht="12.75" customHeight="1" x14ac:dyDescent="0.3">
      <c r="A212" s="86"/>
      <c r="B212" s="86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</row>
    <row r="213" spans="1:38" ht="12.75" customHeight="1" x14ac:dyDescent="0.3">
      <c r="A213" s="86"/>
      <c r="B213" s="86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</row>
    <row r="214" spans="1:38" ht="12.75" customHeight="1" x14ac:dyDescent="0.3">
      <c r="A214" s="86"/>
      <c r="B214" s="86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</row>
    <row r="215" spans="1:38" ht="12.75" customHeight="1" x14ac:dyDescent="0.3">
      <c r="A215" s="86"/>
      <c r="B215" s="86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</row>
    <row r="216" spans="1:38" ht="12.75" customHeight="1" x14ac:dyDescent="0.3">
      <c r="A216" s="86"/>
      <c r="B216" s="86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</row>
    <row r="217" spans="1:38" ht="12.75" customHeight="1" x14ac:dyDescent="0.3">
      <c r="A217" s="86"/>
      <c r="B217" s="86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</row>
    <row r="218" spans="1:38" ht="12.75" customHeight="1" x14ac:dyDescent="0.3">
      <c r="A218" s="86"/>
      <c r="B218" s="86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</row>
    <row r="219" spans="1:38" ht="12.75" customHeight="1" x14ac:dyDescent="0.3">
      <c r="A219" s="86"/>
      <c r="B219" s="86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</row>
    <row r="220" spans="1:38" ht="12.75" customHeight="1" x14ac:dyDescent="0.3">
      <c r="A220" s="86"/>
      <c r="B220" s="86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</row>
    <row r="221" spans="1:38" ht="12.75" customHeight="1" x14ac:dyDescent="0.3">
      <c r="A221" s="86"/>
      <c r="B221" s="86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</row>
    <row r="222" spans="1:38" ht="15.75" customHeight="1" x14ac:dyDescent="0.3"/>
    <row r="223" spans="1:38" ht="15.75" customHeight="1" x14ac:dyDescent="0.3"/>
    <row r="224" spans="1:3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AL1"/>
    <mergeCell ref="C2:T2"/>
    <mergeCell ref="U2:AL2"/>
  </mergeCells>
  <pageMargins left="0.31496062992125984" right="0.11811023622047245" top="0.55118110236220474" bottom="0.55118110236220474" header="0" footer="0"/>
  <pageSetup paperSize="9" scale="9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C13" sqref="C13"/>
    </sheetView>
  </sheetViews>
  <sheetFormatPr defaultRowHeight="12.75" x14ac:dyDescent="0.2"/>
  <cols>
    <col min="1" max="1" width="5" customWidth="1"/>
    <col min="2" max="2" width="20" customWidth="1"/>
    <col min="3" max="3" width="41.28515625" customWidth="1"/>
    <col min="4" max="4" width="6.5703125" style="162" customWidth="1"/>
    <col min="5" max="5" width="6.5703125" style="174" customWidth="1"/>
    <col min="6" max="7" width="6.5703125" customWidth="1"/>
    <col min="8" max="8" width="6.5703125" style="162" customWidth="1"/>
    <col min="9" max="16" width="6.5703125" customWidth="1"/>
  </cols>
  <sheetData>
    <row r="1" spans="1:17" ht="15.75" x14ac:dyDescent="0.2">
      <c r="A1" s="272" t="s">
        <v>108</v>
      </c>
      <c r="B1" s="272"/>
      <c r="C1" s="272"/>
      <c r="D1" s="142"/>
      <c r="E1" s="143"/>
      <c r="F1" s="144"/>
      <c r="G1" s="144"/>
      <c r="H1" s="142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5.75" x14ac:dyDescent="0.2">
      <c r="A2" s="145" t="s">
        <v>107</v>
      </c>
      <c r="B2" s="144"/>
      <c r="C2" s="146"/>
      <c r="D2" s="142"/>
      <c r="E2" s="143"/>
      <c r="F2" s="144"/>
      <c r="G2" s="144"/>
      <c r="H2" s="142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18.75" x14ac:dyDescent="0.2">
      <c r="A3" s="273" t="s">
        <v>222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17" ht="15.75" x14ac:dyDescent="0.2">
      <c r="A4" s="274" t="s">
        <v>223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17" ht="15.75" x14ac:dyDescent="0.2">
      <c r="A5" s="144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</row>
    <row r="6" spans="1:17" x14ac:dyDescent="0.2">
      <c r="A6" s="277" t="s">
        <v>17</v>
      </c>
      <c r="B6" s="277" t="s">
        <v>104</v>
      </c>
      <c r="C6" s="278" t="s">
        <v>103</v>
      </c>
      <c r="D6" s="264" t="s">
        <v>102</v>
      </c>
      <c r="E6" s="264"/>
      <c r="F6" s="264"/>
      <c r="G6" s="264"/>
      <c r="H6" s="280" t="s">
        <v>101</v>
      </c>
      <c r="I6" s="281"/>
      <c r="J6" s="281"/>
      <c r="K6" s="281"/>
      <c r="L6" s="281"/>
      <c r="M6" s="282"/>
      <c r="N6" s="265" t="s">
        <v>100</v>
      </c>
      <c r="O6" s="263" t="s">
        <v>99</v>
      </c>
      <c r="P6" s="265" t="s">
        <v>98</v>
      </c>
      <c r="Q6" s="266" t="s">
        <v>224</v>
      </c>
    </row>
    <row r="7" spans="1:17" x14ac:dyDescent="0.2">
      <c r="A7" s="277"/>
      <c r="B7" s="277"/>
      <c r="C7" s="279"/>
      <c r="D7" s="267" t="s">
        <v>95</v>
      </c>
      <c r="E7" s="266" t="s">
        <v>94</v>
      </c>
      <c r="F7" s="266"/>
      <c r="G7" s="266"/>
      <c r="H7" s="267" t="s">
        <v>95</v>
      </c>
      <c r="I7" s="269" t="s">
        <v>94</v>
      </c>
      <c r="J7" s="270"/>
      <c r="K7" s="270"/>
      <c r="L7" s="270"/>
      <c r="M7" s="271"/>
      <c r="N7" s="266"/>
      <c r="O7" s="264"/>
      <c r="P7" s="266"/>
      <c r="Q7" s="266"/>
    </row>
    <row r="8" spans="1:17" ht="51" x14ac:dyDescent="0.2">
      <c r="A8" s="277"/>
      <c r="B8" s="277"/>
      <c r="C8" s="279"/>
      <c r="D8" s="268"/>
      <c r="E8" s="150" t="s">
        <v>93</v>
      </c>
      <c r="F8" s="149" t="s">
        <v>92</v>
      </c>
      <c r="G8" s="149" t="s">
        <v>91</v>
      </c>
      <c r="H8" s="268"/>
      <c r="I8" s="149" t="s">
        <v>90</v>
      </c>
      <c r="J8" s="149" t="s">
        <v>89</v>
      </c>
      <c r="K8" s="149" t="s">
        <v>88</v>
      </c>
      <c r="L8" s="149" t="s">
        <v>87</v>
      </c>
      <c r="M8" s="149" t="s">
        <v>225</v>
      </c>
      <c r="N8" s="266"/>
      <c r="O8" s="264"/>
      <c r="P8" s="266"/>
      <c r="Q8" s="266"/>
    </row>
    <row r="9" spans="1:17" ht="15.75" x14ac:dyDescent="0.2">
      <c r="A9" s="260" t="s">
        <v>226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2"/>
    </row>
    <row r="10" spans="1:17" ht="69.95" customHeight="1" x14ac:dyDescent="0.2">
      <c r="A10" s="151">
        <v>1</v>
      </c>
      <c r="B10" s="152" t="s">
        <v>62</v>
      </c>
      <c r="C10" s="153" t="s">
        <v>227</v>
      </c>
      <c r="D10" s="154">
        <v>7</v>
      </c>
      <c r="E10" s="155">
        <v>3</v>
      </c>
      <c r="F10" s="151">
        <v>4</v>
      </c>
      <c r="G10" s="151"/>
      <c r="H10" s="154">
        <v>12.5</v>
      </c>
      <c r="I10" s="151">
        <v>12.5</v>
      </c>
      <c r="J10" s="151"/>
      <c r="K10" s="151" t="s">
        <v>60</v>
      </c>
      <c r="L10" s="151" t="s">
        <v>14</v>
      </c>
      <c r="M10" s="151"/>
      <c r="N10" s="151">
        <v>17</v>
      </c>
      <c r="O10" s="148">
        <v>19.5</v>
      </c>
      <c r="P10" s="148">
        <v>2.5</v>
      </c>
      <c r="Q10" s="156"/>
    </row>
    <row r="11" spans="1:17" ht="69.95" customHeight="1" x14ac:dyDescent="0.2">
      <c r="A11" s="151">
        <v>2</v>
      </c>
      <c r="B11" s="152" t="s">
        <v>59</v>
      </c>
      <c r="C11" s="153" t="s">
        <v>228</v>
      </c>
      <c r="D11" s="154">
        <v>4</v>
      </c>
      <c r="E11" s="157"/>
      <c r="F11" s="151">
        <v>4</v>
      </c>
      <c r="G11" s="151"/>
      <c r="H11" s="154">
        <v>16.5</v>
      </c>
      <c r="I11" s="151">
        <v>16.5</v>
      </c>
      <c r="J11" s="151"/>
      <c r="K11" s="151" t="s">
        <v>57</v>
      </c>
      <c r="L11" s="151" t="s">
        <v>14</v>
      </c>
      <c r="M11" s="151"/>
      <c r="N11" s="151">
        <v>17</v>
      </c>
      <c r="O11" s="148">
        <v>20.5</v>
      </c>
      <c r="P11" s="148">
        <v>3.5</v>
      </c>
      <c r="Q11" s="152"/>
    </row>
    <row r="12" spans="1:17" ht="69.95" customHeight="1" x14ac:dyDescent="0.2">
      <c r="A12" s="151">
        <v>3</v>
      </c>
      <c r="B12" s="152" t="s">
        <v>56</v>
      </c>
      <c r="C12" s="153" t="s">
        <v>229</v>
      </c>
      <c r="D12" s="154">
        <v>5</v>
      </c>
      <c r="E12" s="155">
        <v>1</v>
      </c>
      <c r="F12" s="151">
        <v>4</v>
      </c>
      <c r="G12" s="151"/>
      <c r="H12" s="154">
        <v>16.5</v>
      </c>
      <c r="I12" s="151">
        <v>16.5</v>
      </c>
      <c r="J12" s="151"/>
      <c r="K12" s="151" t="s">
        <v>54</v>
      </c>
      <c r="L12" s="151" t="s">
        <v>14</v>
      </c>
      <c r="M12" s="151"/>
      <c r="N12" s="151">
        <v>17</v>
      </c>
      <c r="O12" s="148">
        <v>21.5</v>
      </c>
      <c r="P12" s="148">
        <v>4.5</v>
      </c>
      <c r="Q12" s="152"/>
    </row>
    <row r="13" spans="1:17" s="162" customFormat="1" ht="69.95" customHeight="1" x14ac:dyDescent="0.2">
      <c r="A13" s="154">
        <v>4</v>
      </c>
      <c r="B13" s="158" t="s">
        <v>53</v>
      </c>
      <c r="C13" s="159" t="s">
        <v>230</v>
      </c>
      <c r="D13" s="154">
        <v>4</v>
      </c>
      <c r="E13" s="154"/>
      <c r="F13" s="154">
        <v>4</v>
      </c>
      <c r="G13" s="154"/>
      <c r="H13" s="154">
        <v>15</v>
      </c>
      <c r="I13" s="154">
        <v>15</v>
      </c>
      <c r="J13" s="154"/>
      <c r="K13" s="154" t="s">
        <v>51</v>
      </c>
      <c r="L13" s="154" t="s">
        <v>14</v>
      </c>
      <c r="M13" s="154"/>
      <c r="N13" s="154">
        <v>17</v>
      </c>
      <c r="O13" s="160">
        <v>19</v>
      </c>
      <c r="P13" s="160">
        <v>2</v>
      </c>
      <c r="Q13" s="161"/>
    </row>
    <row r="14" spans="1:17" s="162" customFormat="1" ht="69.95" customHeight="1" x14ac:dyDescent="0.2">
      <c r="A14" s="154">
        <v>5</v>
      </c>
      <c r="B14" s="158" t="s">
        <v>50</v>
      </c>
      <c r="C14" s="159" t="s">
        <v>49</v>
      </c>
      <c r="D14" s="154">
        <v>4</v>
      </c>
      <c r="E14" s="154"/>
      <c r="F14" s="154">
        <v>4</v>
      </c>
      <c r="G14" s="154"/>
      <c r="H14" s="154">
        <v>16</v>
      </c>
      <c r="I14" s="154">
        <v>16</v>
      </c>
      <c r="J14" s="154"/>
      <c r="K14" s="154" t="s">
        <v>48</v>
      </c>
      <c r="L14" s="154" t="s">
        <v>14</v>
      </c>
      <c r="M14" s="154"/>
      <c r="N14" s="154">
        <v>17</v>
      </c>
      <c r="O14" s="160">
        <v>20</v>
      </c>
      <c r="P14" s="160">
        <v>3</v>
      </c>
      <c r="Q14" s="163"/>
    </row>
    <row r="15" spans="1:17" ht="69.95" customHeight="1" x14ac:dyDescent="0.2">
      <c r="A15" s="151">
        <v>6</v>
      </c>
      <c r="B15" s="152" t="s">
        <v>47</v>
      </c>
      <c r="C15" s="164" t="s">
        <v>46</v>
      </c>
      <c r="D15" s="154">
        <v>0</v>
      </c>
      <c r="E15" s="165"/>
      <c r="F15" s="152"/>
      <c r="G15" s="152"/>
      <c r="H15" s="154">
        <v>21</v>
      </c>
      <c r="I15" s="151">
        <v>21</v>
      </c>
      <c r="J15" s="151"/>
      <c r="K15" s="151" t="s">
        <v>231</v>
      </c>
      <c r="L15" s="151" t="s">
        <v>14</v>
      </c>
      <c r="M15" s="151"/>
      <c r="N15" s="151">
        <v>17</v>
      </c>
      <c r="O15" s="148">
        <v>21</v>
      </c>
      <c r="P15" s="148">
        <v>4</v>
      </c>
      <c r="Q15" s="166"/>
    </row>
    <row r="16" spans="1:17" ht="69.95" customHeight="1" x14ac:dyDescent="0.2">
      <c r="A16" s="151">
        <v>7</v>
      </c>
      <c r="B16" s="144" t="s">
        <v>44</v>
      </c>
      <c r="C16" s="153" t="s">
        <v>43</v>
      </c>
      <c r="D16" s="154">
        <v>0</v>
      </c>
      <c r="E16" s="165"/>
      <c r="F16" s="151"/>
      <c r="G16" s="152"/>
      <c r="H16" s="154">
        <v>18</v>
      </c>
      <c r="I16" s="151">
        <v>18</v>
      </c>
      <c r="J16" s="151"/>
      <c r="K16" s="151" t="s">
        <v>232</v>
      </c>
      <c r="L16" s="151" t="s">
        <v>14</v>
      </c>
      <c r="M16" s="151"/>
      <c r="N16" s="151">
        <v>17</v>
      </c>
      <c r="O16" s="148">
        <v>18</v>
      </c>
      <c r="P16" s="148">
        <v>1</v>
      </c>
      <c r="Q16" s="167"/>
    </row>
    <row r="17" spans="1:17" s="162" customFormat="1" ht="69.95" customHeight="1" x14ac:dyDescent="0.2">
      <c r="A17" s="154">
        <v>8</v>
      </c>
      <c r="B17" s="158" t="s">
        <v>38</v>
      </c>
      <c r="C17" s="168" t="s">
        <v>233</v>
      </c>
      <c r="D17" s="154"/>
      <c r="E17" s="158"/>
      <c r="F17" s="158"/>
      <c r="G17" s="158"/>
      <c r="H17" s="154">
        <v>19.5</v>
      </c>
      <c r="I17" s="154">
        <v>19.5</v>
      </c>
      <c r="J17" s="154"/>
      <c r="K17" s="154" t="s">
        <v>37</v>
      </c>
      <c r="L17" s="154" t="s">
        <v>14</v>
      </c>
      <c r="M17" s="154"/>
      <c r="N17" s="154">
        <v>17</v>
      </c>
      <c r="O17" s="160">
        <v>19.5</v>
      </c>
      <c r="P17" s="160">
        <v>2.5</v>
      </c>
      <c r="Q17" s="161"/>
    </row>
    <row r="18" spans="1:17" ht="69.95" customHeight="1" x14ac:dyDescent="0.2">
      <c r="A18" s="151">
        <v>9</v>
      </c>
      <c r="B18" s="144" t="s">
        <v>234</v>
      </c>
      <c r="C18" s="169" t="s">
        <v>235</v>
      </c>
      <c r="D18" s="154">
        <v>0</v>
      </c>
      <c r="E18" s="165"/>
      <c r="F18" s="152"/>
      <c r="G18" s="152"/>
      <c r="H18" s="154">
        <v>19</v>
      </c>
      <c r="I18" s="151">
        <v>19</v>
      </c>
      <c r="J18" s="151"/>
      <c r="K18" s="151"/>
      <c r="L18" s="151" t="s">
        <v>14</v>
      </c>
      <c r="M18" s="151"/>
      <c r="N18" s="151">
        <v>17</v>
      </c>
      <c r="O18" s="148">
        <v>19</v>
      </c>
      <c r="P18" s="148">
        <v>2</v>
      </c>
      <c r="Q18" s="167"/>
    </row>
    <row r="19" spans="1:17" ht="69.95" customHeight="1" x14ac:dyDescent="0.2">
      <c r="A19" s="151">
        <v>10</v>
      </c>
      <c r="B19" s="152" t="s">
        <v>236</v>
      </c>
      <c r="C19" s="169" t="s">
        <v>265</v>
      </c>
      <c r="D19" s="154">
        <v>4</v>
      </c>
      <c r="E19" s="165"/>
      <c r="F19" s="152">
        <v>4</v>
      </c>
      <c r="G19" s="152"/>
      <c r="H19" s="154">
        <v>14</v>
      </c>
      <c r="I19" s="151">
        <v>14</v>
      </c>
      <c r="J19" s="151"/>
      <c r="K19" s="151"/>
      <c r="L19" s="151" t="s">
        <v>14</v>
      </c>
      <c r="M19" s="151"/>
      <c r="N19" s="151">
        <v>17</v>
      </c>
      <c r="O19" s="148">
        <v>18</v>
      </c>
      <c r="P19" s="148">
        <v>1</v>
      </c>
      <c r="Q19" s="167"/>
    </row>
    <row r="20" spans="1:17" ht="15.75" x14ac:dyDescent="0.2">
      <c r="A20" s="170"/>
      <c r="B20" s="144"/>
      <c r="C20" s="146"/>
      <c r="D20" s="142"/>
      <c r="E20" s="143"/>
      <c r="F20" s="144"/>
      <c r="G20" s="144"/>
      <c r="H20" s="142"/>
      <c r="I20" s="144"/>
      <c r="J20" s="144"/>
      <c r="K20" s="144"/>
      <c r="L20" s="144"/>
      <c r="M20" s="144"/>
      <c r="N20" s="144"/>
      <c r="O20" s="144">
        <f>SUM(O10:O19)</f>
        <v>196</v>
      </c>
      <c r="P20" s="144"/>
      <c r="Q20" s="144"/>
    </row>
    <row r="21" spans="1:17" ht="15.75" x14ac:dyDescent="0.2">
      <c r="A21" s="144"/>
      <c r="B21" s="147" t="s">
        <v>237</v>
      </c>
      <c r="C21" s="171"/>
      <c r="D21" s="172"/>
      <c r="E21" s="173"/>
      <c r="F21" s="145"/>
      <c r="G21" s="145"/>
      <c r="H21" s="172"/>
      <c r="I21" s="145"/>
      <c r="J21" s="145"/>
      <c r="K21" s="145"/>
      <c r="L21" s="145"/>
      <c r="M21" s="145"/>
      <c r="N21" s="145" t="s">
        <v>238</v>
      </c>
      <c r="O21" s="145"/>
      <c r="P21" s="144"/>
      <c r="Q21" s="144"/>
    </row>
    <row r="22" spans="1:17" ht="15.75" x14ac:dyDescent="0.2">
      <c r="A22" s="144"/>
      <c r="B22" s="144"/>
      <c r="C22" s="146"/>
      <c r="D22" s="142"/>
      <c r="E22" s="143"/>
      <c r="F22" s="144"/>
      <c r="G22" s="144"/>
      <c r="H22" s="142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ht="15.75" x14ac:dyDescent="0.2">
      <c r="A23" s="144"/>
      <c r="B23" s="144"/>
      <c r="C23" s="146"/>
      <c r="D23" s="142"/>
      <c r="E23" s="143"/>
      <c r="F23" s="144"/>
      <c r="G23" s="144"/>
      <c r="H23" s="142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ht="15.75" x14ac:dyDescent="0.2">
      <c r="A24" s="144"/>
      <c r="B24" s="144"/>
      <c r="C24" s="146"/>
      <c r="D24" s="142"/>
      <c r="E24" s="143"/>
      <c r="F24" s="144"/>
      <c r="G24" s="144"/>
      <c r="H24" s="142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ht="15.75" x14ac:dyDescent="0.2">
      <c r="A25" s="144"/>
      <c r="B25" s="144"/>
      <c r="C25" s="146"/>
      <c r="D25" s="142"/>
      <c r="E25" s="143"/>
      <c r="F25" s="144"/>
      <c r="G25" s="144"/>
      <c r="H25" s="142"/>
      <c r="I25" s="144"/>
      <c r="J25" s="144"/>
      <c r="K25" s="144"/>
      <c r="L25" s="144"/>
      <c r="M25" s="144"/>
      <c r="N25" s="144"/>
      <c r="O25" s="144"/>
      <c r="P25" s="144"/>
      <c r="Q25" s="144"/>
    </row>
  </sheetData>
  <mergeCells count="18">
    <mergeCell ref="A1:C1"/>
    <mergeCell ref="A3:Q3"/>
    <mergeCell ref="A4:Q4"/>
    <mergeCell ref="B5:Q5"/>
    <mergeCell ref="A6:A8"/>
    <mergeCell ref="B6:B8"/>
    <mergeCell ref="C6:C8"/>
    <mergeCell ref="D6:G6"/>
    <mergeCell ref="H6:M6"/>
    <mergeCell ref="N6:N8"/>
    <mergeCell ref="A9:Q9"/>
    <mergeCell ref="O6:O8"/>
    <mergeCell ref="P6:P8"/>
    <mergeCell ref="Q6:Q8"/>
    <mergeCell ref="D7:D8"/>
    <mergeCell ref="E7:G7"/>
    <mergeCell ref="H7:H8"/>
    <mergeCell ref="I7:M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5" zoomScaleSheetLayoutView="75" workbookViewId="0">
      <selection activeCell="C9" sqref="C9"/>
    </sheetView>
  </sheetViews>
  <sheetFormatPr defaultRowHeight="15.75" x14ac:dyDescent="0.2"/>
  <cols>
    <col min="1" max="1" width="5" style="175" customWidth="1"/>
    <col min="2" max="2" width="19" style="175" customWidth="1"/>
    <col min="3" max="3" width="34" style="177" customWidth="1"/>
    <col min="4" max="4" width="5.28515625" style="175" customWidth="1"/>
    <col min="5" max="5" width="6.5703125" style="175" customWidth="1"/>
    <col min="6" max="6" width="5.85546875" style="175" customWidth="1"/>
    <col min="7" max="7" width="6.28515625" style="175" customWidth="1"/>
    <col min="8" max="9" width="5.85546875" style="175" customWidth="1"/>
    <col min="10" max="10" width="4.7109375" style="175" customWidth="1"/>
    <col min="11" max="12" width="7.28515625" style="175" customWidth="1"/>
    <col min="13" max="13" width="6.85546875" style="175" customWidth="1"/>
    <col min="14" max="14" width="7.140625" style="175" customWidth="1"/>
    <col min="15" max="15" width="5.85546875" style="175" customWidth="1"/>
    <col min="16" max="16" width="5.140625" style="175" customWidth="1"/>
    <col min="17" max="17" width="8.42578125" style="175" customWidth="1"/>
    <col min="18" max="16384" width="9.140625" style="175"/>
  </cols>
  <sheetData>
    <row r="1" spans="1:17" ht="17.25" customHeight="1" x14ac:dyDescent="0.2">
      <c r="A1" s="285" t="s">
        <v>108</v>
      </c>
      <c r="B1" s="285"/>
      <c r="C1" s="285"/>
    </row>
    <row r="2" spans="1:17" x14ac:dyDescent="0.2">
      <c r="A2" s="176" t="s">
        <v>107</v>
      </c>
    </row>
    <row r="3" spans="1:17" ht="22.5" customHeight="1" x14ac:dyDescent="0.2">
      <c r="A3" s="286" t="s">
        <v>239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1:17" ht="23.25" customHeight="1" x14ac:dyDescent="0.2">
      <c r="A4" s="287" t="s">
        <v>240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</row>
    <row r="5" spans="1:17" ht="40.5" customHeight="1" x14ac:dyDescent="0.2">
      <c r="A5" s="288" t="s">
        <v>17</v>
      </c>
      <c r="B5" s="288" t="s">
        <v>104</v>
      </c>
      <c r="C5" s="289" t="s">
        <v>103</v>
      </c>
      <c r="D5" s="290" t="s">
        <v>102</v>
      </c>
      <c r="E5" s="290"/>
      <c r="F5" s="290"/>
      <c r="G5" s="290"/>
      <c r="H5" s="290" t="s">
        <v>101</v>
      </c>
      <c r="I5" s="290"/>
      <c r="J5" s="290"/>
      <c r="K5" s="290"/>
      <c r="L5" s="290"/>
      <c r="M5" s="290"/>
      <c r="N5" s="284" t="s">
        <v>100</v>
      </c>
      <c r="O5" s="290" t="s">
        <v>99</v>
      </c>
      <c r="P5" s="284" t="s">
        <v>98</v>
      </c>
      <c r="Q5" s="283" t="s">
        <v>96</v>
      </c>
    </row>
    <row r="6" spans="1:17" ht="39" customHeight="1" x14ac:dyDescent="0.2">
      <c r="A6" s="288"/>
      <c r="B6" s="288"/>
      <c r="C6" s="289"/>
      <c r="D6" s="284" t="s">
        <v>95</v>
      </c>
      <c r="E6" s="284" t="s">
        <v>94</v>
      </c>
      <c r="F6" s="284"/>
      <c r="G6" s="284"/>
      <c r="H6" s="284" t="s">
        <v>95</v>
      </c>
      <c r="I6" s="284" t="s">
        <v>94</v>
      </c>
      <c r="J6" s="284"/>
      <c r="K6" s="284"/>
      <c r="L6" s="284"/>
      <c r="M6" s="284"/>
      <c r="N6" s="284"/>
      <c r="O6" s="290"/>
      <c r="P6" s="284"/>
      <c r="Q6" s="283"/>
    </row>
    <row r="7" spans="1:17" ht="49.5" customHeight="1" x14ac:dyDescent="0.2">
      <c r="A7" s="288"/>
      <c r="B7" s="288"/>
      <c r="C7" s="289"/>
      <c r="D7" s="284"/>
      <c r="E7" s="179" t="s">
        <v>93</v>
      </c>
      <c r="F7" s="179" t="s">
        <v>92</v>
      </c>
      <c r="G7" s="179" t="s">
        <v>91</v>
      </c>
      <c r="H7" s="284"/>
      <c r="I7" s="179" t="s">
        <v>90</v>
      </c>
      <c r="J7" s="179" t="s">
        <v>89</v>
      </c>
      <c r="K7" s="179" t="s">
        <v>88</v>
      </c>
      <c r="L7" s="179" t="s">
        <v>87</v>
      </c>
      <c r="M7" s="179" t="s">
        <v>225</v>
      </c>
      <c r="N7" s="284"/>
      <c r="O7" s="290"/>
      <c r="P7" s="284"/>
      <c r="Q7" s="283"/>
    </row>
    <row r="8" spans="1:17" s="185" customFormat="1" ht="78.95" customHeight="1" x14ac:dyDescent="0.2">
      <c r="A8" s="181">
        <v>1</v>
      </c>
      <c r="B8" s="182" t="s">
        <v>84</v>
      </c>
      <c r="C8" s="183" t="s">
        <v>241</v>
      </c>
      <c r="D8" s="182">
        <f t="shared" ref="D8:D21" si="0">SUM(E8:G8)</f>
        <v>4</v>
      </c>
      <c r="E8" s="182"/>
      <c r="F8" s="182">
        <v>4</v>
      </c>
      <c r="G8" s="182"/>
      <c r="H8" s="182">
        <f t="shared" ref="H8:H22" si="1">SUM(I8:M8)</f>
        <v>14.5</v>
      </c>
      <c r="I8" s="182">
        <v>14.5</v>
      </c>
      <c r="J8" s="182"/>
      <c r="K8" s="182" t="s">
        <v>242</v>
      </c>
      <c r="L8" s="182"/>
      <c r="M8" s="182"/>
      <c r="N8" s="182">
        <v>17</v>
      </c>
      <c r="O8" s="184">
        <f t="shared" ref="O8:O22" si="2">D8+H8</f>
        <v>18.5</v>
      </c>
      <c r="P8" s="184">
        <f t="shared" ref="P8:P21" si="3">O8-N8</f>
        <v>1.5</v>
      </c>
      <c r="Q8" s="181">
        <f>D8+H8</f>
        <v>18.5</v>
      </c>
    </row>
    <row r="9" spans="1:17" s="185" customFormat="1" ht="63" customHeight="1" x14ac:dyDescent="0.2">
      <c r="A9" s="181">
        <v>2</v>
      </c>
      <c r="B9" s="182" t="s">
        <v>86</v>
      </c>
      <c r="C9" s="193" t="s">
        <v>276</v>
      </c>
      <c r="D9" s="182">
        <f t="shared" si="0"/>
        <v>0</v>
      </c>
      <c r="E9" s="182"/>
      <c r="F9" s="182"/>
      <c r="G9" s="182"/>
      <c r="H9" s="182">
        <f t="shared" si="1"/>
        <v>18.5</v>
      </c>
      <c r="I9" s="182">
        <v>18.5</v>
      </c>
      <c r="J9" s="182"/>
      <c r="K9" s="182" t="s">
        <v>243</v>
      </c>
      <c r="L9" s="182"/>
      <c r="M9" s="182"/>
      <c r="N9" s="182">
        <v>17</v>
      </c>
      <c r="O9" s="184">
        <f t="shared" si="2"/>
        <v>18.5</v>
      </c>
      <c r="P9" s="184">
        <f t="shared" si="3"/>
        <v>1.5</v>
      </c>
      <c r="Q9" s="181">
        <f t="shared" ref="Q9:Q21" si="4">D9+H9</f>
        <v>18.5</v>
      </c>
    </row>
    <row r="10" spans="1:17" s="185" customFormat="1" ht="59.25" customHeight="1" x14ac:dyDescent="0.2">
      <c r="A10" s="181">
        <v>3</v>
      </c>
      <c r="B10" s="182" t="s">
        <v>83</v>
      </c>
      <c r="C10" s="183" t="s">
        <v>244</v>
      </c>
      <c r="D10" s="182">
        <f t="shared" si="0"/>
        <v>7</v>
      </c>
      <c r="E10" s="182">
        <v>3</v>
      </c>
      <c r="F10" s="182">
        <v>4</v>
      </c>
      <c r="G10" s="182"/>
      <c r="H10" s="182">
        <f t="shared" si="1"/>
        <v>12</v>
      </c>
      <c r="I10" s="182">
        <v>12</v>
      </c>
      <c r="J10" s="182"/>
      <c r="K10" s="182" t="s">
        <v>245</v>
      </c>
      <c r="L10" s="182"/>
      <c r="M10" s="182"/>
      <c r="N10" s="182">
        <v>17</v>
      </c>
      <c r="O10" s="184">
        <f t="shared" si="2"/>
        <v>19</v>
      </c>
      <c r="P10" s="184">
        <f t="shared" si="3"/>
        <v>2</v>
      </c>
      <c r="Q10" s="181">
        <f t="shared" si="4"/>
        <v>19</v>
      </c>
    </row>
    <row r="11" spans="1:17" s="186" customFormat="1" ht="65.099999999999994" customHeight="1" x14ac:dyDescent="0.2">
      <c r="A11" s="181">
        <v>4</v>
      </c>
      <c r="B11" s="182" t="s">
        <v>82</v>
      </c>
      <c r="C11" s="182" t="s">
        <v>246</v>
      </c>
      <c r="D11" s="182">
        <f t="shared" si="0"/>
        <v>4</v>
      </c>
      <c r="E11" s="182"/>
      <c r="F11" s="182">
        <v>4</v>
      </c>
      <c r="G11" s="182"/>
      <c r="H11" s="182">
        <f t="shared" si="1"/>
        <v>14</v>
      </c>
      <c r="I11" s="182">
        <v>14</v>
      </c>
      <c r="J11" s="182"/>
      <c r="K11" s="182" t="s">
        <v>247</v>
      </c>
      <c r="L11" s="182"/>
      <c r="M11" s="182"/>
      <c r="N11" s="182">
        <v>17</v>
      </c>
      <c r="O11" s="184">
        <f t="shared" si="2"/>
        <v>18</v>
      </c>
      <c r="P11" s="184">
        <f t="shared" si="3"/>
        <v>1</v>
      </c>
      <c r="Q11" s="181">
        <f t="shared" si="4"/>
        <v>18</v>
      </c>
    </row>
    <row r="12" spans="1:17" s="186" customFormat="1" ht="48" customHeight="1" x14ac:dyDescent="0.2">
      <c r="A12" s="181">
        <v>5</v>
      </c>
      <c r="B12" s="182" t="s">
        <v>80</v>
      </c>
      <c r="C12" s="193" t="s">
        <v>274</v>
      </c>
      <c r="D12" s="182">
        <f t="shared" si="0"/>
        <v>3</v>
      </c>
      <c r="E12" s="182"/>
      <c r="F12" s="182"/>
      <c r="G12" s="182">
        <v>3</v>
      </c>
      <c r="H12" s="182">
        <f t="shared" si="1"/>
        <v>16</v>
      </c>
      <c r="I12" s="182">
        <v>16</v>
      </c>
      <c r="J12" s="182"/>
      <c r="K12" s="182" t="s">
        <v>248</v>
      </c>
      <c r="L12" s="182"/>
      <c r="M12" s="182"/>
      <c r="N12" s="182">
        <v>17</v>
      </c>
      <c r="O12" s="184">
        <f t="shared" si="2"/>
        <v>19</v>
      </c>
      <c r="P12" s="184">
        <f t="shared" si="3"/>
        <v>2</v>
      </c>
      <c r="Q12" s="181">
        <f t="shared" si="4"/>
        <v>19</v>
      </c>
    </row>
    <row r="13" spans="1:17" s="186" customFormat="1" ht="55.5" customHeight="1" x14ac:dyDescent="0.2">
      <c r="A13" s="181">
        <v>6</v>
      </c>
      <c r="B13" s="182" t="s">
        <v>79</v>
      </c>
      <c r="C13" s="192" t="s">
        <v>275</v>
      </c>
      <c r="D13" s="182">
        <f t="shared" si="0"/>
        <v>4</v>
      </c>
      <c r="E13" s="182"/>
      <c r="F13" s="182">
        <v>4</v>
      </c>
      <c r="G13" s="182"/>
      <c r="H13" s="182">
        <f t="shared" si="1"/>
        <v>15</v>
      </c>
      <c r="I13" s="182">
        <v>15</v>
      </c>
      <c r="J13" s="182"/>
      <c r="K13" s="182" t="s">
        <v>245</v>
      </c>
      <c r="L13" s="182"/>
      <c r="M13" s="182"/>
      <c r="N13" s="182">
        <v>17</v>
      </c>
      <c r="O13" s="184">
        <f t="shared" si="2"/>
        <v>19</v>
      </c>
      <c r="P13" s="184">
        <f t="shared" si="3"/>
        <v>2</v>
      </c>
      <c r="Q13" s="181">
        <f t="shared" si="4"/>
        <v>19</v>
      </c>
    </row>
    <row r="14" spans="1:17" s="186" customFormat="1" ht="57.95" customHeight="1" x14ac:dyDescent="0.2">
      <c r="A14" s="181">
        <v>7</v>
      </c>
      <c r="B14" s="182" t="s">
        <v>78</v>
      </c>
      <c r="C14" s="187" t="s">
        <v>249</v>
      </c>
      <c r="D14" s="182">
        <f t="shared" si="0"/>
        <v>4</v>
      </c>
      <c r="E14" s="182"/>
      <c r="F14" s="182">
        <v>4</v>
      </c>
      <c r="G14" s="182"/>
      <c r="H14" s="182">
        <f t="shared" si="1"/>
        <v>14</v>
      </c>
      <c r="I14" s="182">
        <v>14</v>
      </c>
      <c r="J14" s="182"/>
      <c r="K14" s="182" t="s">
        <v>243</v>
      </c>
      <c r="L14" s="182"/>
      <c r="M14" s="182"/>
      <c r="N14" s="182">
        <v>17</v>
      </c>
      <c r="O14" s="184">
        <f t="shared" si="2"/>
        <v>18</v>
      </c>
      <c r="P14" s="184">
        <f t="shared" si="3"/>
        <v>1</v>
      </c>
      <c r="Q14" s="181">
        <f t="shared" si="4"/>
        <v>18</v>
      </c>
    </row>
    <row r="15" spans="1:17" s="186" customFormat="1" ht="66" customHeight="1" x14ac:dyDescent="0.2">
      <c r="A15" s="181">
        <v>9</v>
      </c>
      <c r="B15" s="182" t="s">
        <v>74</v>
      </c>
      <c r="C15" s="183" t="s">
        <v>250</v>
      </c>
      <c r="D15" s="182">
        <f t="shared" si="0"/>
        <v>0</v>
      </c>
      <c r="E15" s="182"/>
      <c r="F15" s="182"/>
      <c r="G15" s="182"/>
      <c r="H15" s="182">
        <f t="shared" si="1"/>
        <v>18</v>
      </c>
      <c r="I15" s="182">
        <v>18</v>
      </c>
      <c r="J15" s="182"/>
      <c r="K15" s="182"/>
      <c r="L15" s="182"/>
      <c r="M15" s="182"/>
      <c r="N15" s="182">
        <v>17</v>
      </c>
      <c r="O15" s="184">
        <f t="shared" si="2"/>
        <v>18</v>
      </c>
      <c r="P15" s="184">
        <f t="shared" si="3"/>
        <v>1</v>
      </c>
      <c r="Q15" s="181">
        <f t="shared" si="4"/>
        <v>18</v>
      </c>
    </row>
    <row r="16" spans="1:17" s="186" customFormat="1" ht="50.25" customHeight="1" x14ac:dyDescent="0.2">
      <c r="A16" s="181">
        <v>10</v>
      </c>
      <c r="B16" s="182" t="s">
        <v>72</v>
      </c>
      <c r="C16" s="183" t="s">
        <v>251</v>
      </c>
      <c r="D16" s="182">
        <f t="shared" si="0"/>
        <v>0</v>
      </c>
      <c r="E16" s="182"/>
      <c r="F16" s="182"/>
      <c r="G16" s="182"/>
      <c r="H16" s="182">
        <f t="shared" si="1"/>
        <v>3</v>
      </c>
      <c r="I16" s="182">
        <v>3</v>
      </c>
      <c r="J16" s="182"/>
      <c r="K16" s="182"/>
      <c r="L16" s="182"/>
      <c r="M16" s="182"/>
      <c r="N16" s="182">
        <v>4</v>
      </c>
      <c r="O16" s="184">
        <f t="shared" si="2"/>
        <v>3</v>
      </c>
      <c r="P16" s="184">
        <f t="shared" si="3"/>
        <v>-1</v>
      </c>
      <c r="Q16" s="181">
        <f t="shared" si="4"/>
        <v>3</v>
      </c>
    </row>
    <row r="17" spans="1:17" s="186" customFormat="1" ht="81" customHeight="1" x14ac:dyDescent="0.2">
      <c r="A17" s="181">
        <v>11</v>
      </c>
      <c r="B17" s="182" t="s">
        <v>70</v>
      </c>
      <c r="C17" s="183" t="s">
        <v>252</v>
      </c>
      <c r="D17" s="182">
        <f t="shared" si="0"/>
        <v>4</v>
      </c>
      <c r="E17" s="182">
        <v>1</v>
      </c>
      <c r="F17" s="182"/>
      <c r="G17" s="182">
        <v>3</v>
      </c>
      <c r="H17" s="182">
        <f t="shared" si="1"/>
        <v>14.5</v>
      </c>
      <c r="I17" s="182">
        <v>14.5</v>
      </c>
      <c r="J17" s="182"/>
      <c r="K17" s="182"/>
      <c r="L17" s="182"/>
      <c r="M17" s="182"/>
      <c r="N17" s="182">
        <v>17</v>
      </c>
      <c r="O17" s="184">
        <f t="shared" si="2"/>
        <v>18.5</v>
      </c>
      <c r="P17" s="184">
        <f t="shared" si="3"/>
        <v>1.5</v>
      </c>
      <c r="Q17" s="181">
        <f t="shared" si="4"/>
        <v>18.5</v>
      </c>
    </row>
    <row r="18" spans="1:17" s="186" customFormat="1" ht="92.1" customHeight="1" x14ac:dyDescent="0.2">
      <c r="A18" s="181">
        <v>12</v>
      </c>
      <c r="B18" s="182" t="s">
        <v>69</v>
      </c>
      <c r="C18" s="183" t="s">
        <v>253</v>
      </c>
      <c r="D18" s="182">
        <f t="shared" si="0"/>
        <v>7</v>
      </c>
      <c r="E18" s="182"/>
      <c r="F18" s="182">
        <v>4</v>
      </c>
      <c r="G18" s="182">
        <v>3</v>
      </c>
      <c r="H18" s="182">
        <f t="shared" si="1"/>
        <v>10</v>
      </c>
      <c r="I18" s="182">
        <v>10</v>
      </c>
      <c r="J18" s="182"/>
      <c r="K18" s="182" t="s">
        <v>254</v>
      </c>
      <c r="L18" s="182"/>
      <c r="M18" s="182"/>
      <c r="N18" s="182">
        <v>17</v>
      </c>
      <c r="O18" s="184">
        <f t="shared" si="2"/>
        <v>17</v>
      </c>
      <c r="P18" s="184">
        <f t="shared" si="3"/>
        <v>0</v>
      </c>
      <c r="Q18" s="181">
        <f t="shared" si="4"/>
        <v>17</v>
      </c>
    </row>
    <row r="19" spans="1:17" s="186" customFormat="1" ht="66" customHeight="1" x14ac:dyDescent="0.2">
      <c r="A19" s="181">
        <v>13</v>
      </c>
      <c r="B19" s="182" t="s">
        <v>67</v>
      </c>
      <c r="C19" s="183" t="s">
        <v>255</v>
      </c>
      <c r="D19" s="182">
        <f t="shared" si="0"/>
        <v>4</v>
      </c>
      <c r="E19" s="182"/>
      <c r="F19" s="182">
        <v>4</v>
      </c>
      <c r="G19" s="182"/>
      <c r="H19" s="182">
        <f t="shared" si="1"/>
        <v>14.5</v>
      </c>
      <c r="I19" s="182">
        <v>14.5</v>
      </c>
      <c r="J19" s="182"/>
      <c r="K19" s="182" t="s">
        <v>256</v>
      </c>
      <c r="L19" s="182"/>
      <c r="M19" s="182"/>
      <c r="N19" s="182">
        <v>17</v>
      </c>
      <c r="O19" s="184">
        <f t="shared" si="2"/>
        <v>18.5</v>
      </c>
      <c r="P19" s="184">
        <f t="shared" si="3"/>
        <v>1.5</v>
      </c>
      <c r="Q19" s="181">
        <f t="shared" si="4"/>
        <v>18.5</v>
      </c>
    </row>
    <row r="20" spans="1:17" s="186" customFormat="1" ht="73.5" customHeight="1" x14ac:dyDescent="0.2">
      <c r="A20" s="181">
        <v>14</v>
      </c>
      <c r="B20" s="182" t="s">
        <v>66</v>
      </c>
      <c r="C20" s="183" t="s">
        <v>257</v>
      </c>
      <c r="D20" s="182">
        <f t="shared" si="0"/>
        <v>2</v>
      </c>
      <c r="E20" s="182"/>
      <c r="F20" s="182"/>
      <c r="G20" s="182">
        <v>2</v>
      </c>
      <c r="H20" s="182">
        <f t="shared" si="1"/>
        <v>5</v>
      </c>
      <c r="I20" s="182">
        <v>5</v>
      </c>
      <c r="J20" s="182"/>
      <c r="K20" s="182"/>
      <c r="L20" s="182"/>
      <c r="M20" s="182"/>
      <c r="N20" s="182">
        <v>3</v>
      </c>
      <c r="O20" s="184">
        <f t="shared" si="2"/>
        <v>7</v>
      </c>
      <c r="P20" s="184">
        <f t="shared" si="3"/>
        <v>4</v>
      </c>
      <c r="Q20" s="181">
        <f t="shared" si="4"/>
        <v>7</v>
      </c>
    </row>
    <row r="21" spans="1:17" s="186" customFormat="1" ht="64.5" customHeight="1" x14ac:dyDescent="0.2">
      <c r="A21" s="181">
        <v>15</v>
      </c>
      <c r="B21" s="182" t="s">
        <v>64</v>
      </c>
      <c r="C21" s="183" t="s">
        <v>65</v>
      </c>
      <c r="D21" s="182">
        <f t="shared" si="0"/>
        <v>0</v>
      </c>
      <c r="E21" s="182"/>
      <c r="F21" s="182"/>
      <c r="G21" s="182"/>
      <c r="H21" s="182">
        <f t="shared" si="1"/>
        <v>0</v>
      </c>
      <c r="I21" s="182"/>
      <c r="J21" s="182"/>
      <c r="K21" s="182"/>
      <c r="L21" s="182"/>
      <c r="M21" s="182"/>
      <c r="N21" s="182"/>
      <c r="O21" s="184">
        <f t="shared" si="2"/>
        <v>0</v>
      </c>
      <c r="P21" s="184">
        <f t="shared" si="3"/>
        <v>0</v>
      </c>
      <c r="Q21" s="181">
        <f t="shared" si="4"/>
        <v>0</v>
      </c>
    </row>
    <row r="22" spans="1:17" ht="33" hidden="1" customHeight="1" x14ac:dyDescent="0.2">
      <c r="A22" s="188">
        <v>16</v>
      </c>
      <c r="B22" s="180" t="s">
        <v>64</v>
      </c>
      <c r="C22" s="180" t="s">
        <v>63</v>
      </c>
      <c r="D22" s="180"/>
      <c r="E22" s="180"/>
      <c r="F22" s="180"/>
      <c r="G22" s="180"/>
      <c r="H22" s="189">
        <f t="shared" si="1"/>
        <v>0</v>
      </c>
      <c r="I22" s="180"/>
      <c r="J22" s="180"/>
      <c r="K22" s="180"/>
      <c r="L22" s="180"/>
      <c r="M22" s="180"/>
      <c r="N22" s="180"/>
      <c r="O22" s="178">
        <f t="shared" si="2"/>
        <v>0</v>
      </c>
      <c r="P22" s="178"/>
      <c r="Q22" s="188" t="e">
        <f>#REF!+O22</f>
        <v>#REF!</v>
      </c>
    </row>
  </sheetData>
  <mergeCells count="16">
    <mergeCell ref="A1:C1"/>
    <mergeCell ref="A3:P3"/>
    <mergeCell ref="A4:P4"/>
    <mergeCell ref="A5:A7"/>
    <mergeCell ref="B5:B7"/>
    <mergeCell ref="C5:C7"/>
    <mergeCell ref="D5:G5"/>
    <mergeCell ref="H5:M5"/>
    <mergeCell ref="N5:N7"/>
    <mergeCell ref="O5:O7"/>
    <mergeCell ref="P5:P7"/>
    <mergeCell ref="Q5:Q7"/>
    <mergeCell ref="D6:D7"/>
    <mergeCell ref="E6:G6"/>
    <mergeCell ref="H6:H7"/>
    <mergeCell ref="I6:M6"/>
  </mergeCells>
  <printOptions horizontalCentered="1"/>
  <pageMargins left="0.3" right="0" top="0.5" bottom="0.5" header="0.5" footer="0.5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sáng</vt:lpstr>
      <vt:lpstr>chiều</vt:lpstr>
      <vt:lpstr>PHân công công việc</vt:lpstr>
      <vt:lpstr>Thống kê tiết dạy</vt:lpstr>
      <vt:lpstr>lớp 6</vt:lpstr>
      <vt:lpstr>lop 7</vt:lpstr>
      <vt:lpstr>lop 8</vt:lpstr>
      <vt:lpstr>lơp 9</vt:lpstr>
      <vt:lpstr>KHXH</vt:lpstr>
      <vt:lpstr>KHTN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2023-09-01T01:16:57Z</cp:lastPrinted>
  <dcterms:created xsi:type="dcterms:W3CDTF">1996-10-14T23:33:28Z</dcterms:created>
  <dcterms:modified xsi:type="dcterms:W3CDTF">2023-10-25T02:56:13Z</dcterms:modified>
</cp:coreProperties>
</file>