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760" firstSheet="1" activeTab="1"/>
  </bookViews>
  <sheets>
    <sheet name="foxz" sheetId="60" state="veryHidden" r:id="rId1"/>
    <sheet name="sáng" sheetId="46" r:id="rId2"/>
    <sheet name="chiều" sheetId="64" r:id="rId3"/>
    <sheet name="Phân công giảng dạy từ 01.11" sheetId="63" r:id="rId4"/>
  </sheets>
  <definedNames>
    <definedName name="_xlnm._FilterDatabase" localSheetId="2" hidden="1">chiều!$A$4:$P$7</definedName>
    <definedName name="_xlnm._FilterDatabase" localSheetId="1" hidden="1">sáng!$A$4:$T$32</definedName>
    <definedName name="_xlnm.Print_Titles" localSheetId="3">'Phân công giảng dạy từ 01.11'!$6:$8</definedName>
  </definedNames>
  <calcPr calcId="162913"/>
  <fileRecoveryPr repairLoad="1"/>
</workbook>
</file>

<file path=xl/calcChain.xml><?xml version="1.0" encoding="utf-8"?>
<calcChain xmlns="http://schemas.openxmlformats.org/spreadsheetml/2006/main">
  <c r="F46" i="63" l="1"/>
  <c r="K46" i="63" s="1"/>
  <c r="M46" i="63" s="1"/>
  <c r="M35" i="63"/>
  <c r="M34" i="63"/>
  <c r="M33" i="63"/>
  <c r="M32" i="63"/>
  <c r="M31" i="63"/>
  <c r="M30" i="63"/>
  <c r="M29" i="63"/>
  <c r="M28" i="63"/>
  <c r="M27" i="63"/>
  <c r="M26" i="63"/>
  <c r="M25" i="63"/>
  <c r="F23" i="63"/>
  <c r="K23" i="63" s="1"/>
  <c r="M23" i="63" s="1"/>
  <c r="F22" i="63"/>
  <c r="K22" i="63" s="1"/>
  <c r="M22" i="63" s="1"/>
  <c r="F21" i="63"/>
  <c r="K21" i="63" s="1"/>
  <c r="M21" i="63" s="1"/>
  <c r="F20" i="63"/>
  <c r="K20" i="63" s="1"/>
  <c r="M20" i="63" s="1"/>
  <c r="F19" i="63"/>
  <c r="K19" i="63" s="1"/>
  <c r="M19" i="63" s="1"/>
  <c r="F18" i="63"/>
  <c r="K18" i="63" s="1"/>
  <c r="M18" i="63" s="1"/>
  <c r="F17" i="63"/>
  <c r="K17" i="63" s="1"/>
  <c r="M17" i="63" s="1"/>
  <c r="F16" i="63"/>
  <c r="K16" i="63" s="1"/>
  <c r="M16" i="63" s="1"/>
  <c r="F15" i="63"/>
  <c r="K15" i="63" s="1"/>
  <c r="M15" i="63" s="1"/>
  <c r="F14" i="63"/>
  <c r="K14" i="63" s="1"/>
  <c r="M14" i="63" s="1"/>
  <c r="K13" i="63"/>
  <c r="M13" i="63" s="1"/>
  <c r="F13" i="63"/>
  <c r="F12" i="63"/>
  <c r="K12" i="63" s="1"/>
  <c r="M12" i="63" s="1"/>
  <c r="F11" i="63"/>
  <c r="K11" i="63" s="1"/>
  <c r="M11" i="63" s="1"/>
</calcChain>
</file>

<file path=xl/sharedStrings.xml><?xml version="1.0" encoding="utf-8"?>
<sst xmlns="http://schemas.openxmlformats.org/spreadsheetml/2006/main" count="666" uniqueCount="226">
  <si>
    <t>Thứ</t>
  </si>
  <si>
    <t>Tiết</t>
  </si>
  <si>
    <t>6A1</t>
  </si>
  <si>
    <t>6A2</t>
  </si>
  <si>
    <t>7A1</t>
  </si>
  <si>
    <t>7A2</t>
  </si>
  <si>
    <t>8A1</t>
  </si>
  <si>
    <t>8A2</t>
  </si>
  <si>
    <t>9A1</t>
  </si>
  <si>
    <t>9A2</t>
  </si>
  <si>
    <t>6A3</t>
  </si>
  <si>
    <t>PHÒNG GD&amp;ĐT HUYỆN ĐIỆN BIÊN</t>
  </si>
  <si>
    <t>9A3</t>
  </si>
  <si>
    <t>Chào cờ</t>
  </si>
  <si>
    <t>7A3</t>
  </si>
  <si>
    <t>8A3</t>
  </si>
  <si>
    <t>Stt</t>
  </si>
  <si>
    <t>GDCD-Phương</t>
  </si>
  <si>
    <t>SHL - Khuyên</t>
  </si>
  <si>
    <t>SHL - Tâm</t>
  </si>
  <si>
    <t>SHL - Út</t>
  </si>
  <si>
    <t>Toán-Hùng</t>
  </si>
  <si>
    <t>Toán-Sáu</t>
  </si>
  <si>
    <t>KHTN-Khuyên</t>
  </si>
  <si>
    <t>6A4</t>
  </si>
  <si>
    <t>Trần Văn Hiến</t>
  </si>
  <si>
    <t>Lò Văn Chăn</t>
  </si>
  <si>
    <t>Quàng Thị Hương</t>
  </si>
  <si>
    <t>Đỗ Thị Giang</t>
  </si>
  <si>
    <t xml:space="preserve"> Giảng dạy: TA 8 (9 tiết), TA 9 (9 tiết)</t>
  </si>
  <si>
    <t>Nguyễn Thị Toàn</t>
  </si>
  <si>
    <t>Giảng dạy: Tiếng Anh 6 (12 tiết); Tiếng Anh 7 (9 tiết)</t>
  </si>
  <si>
    <t>Lò Văn Phương</t>
  </si>
  <si>
    <t>Lò Thị Út</t>
  </si>
  <si>
    <t>Nguyễn Thanh Tâm</t>
  </si>
  <si>
    <t>Quàng Anh Tuấn</t>
  </si>
  <si>
    <t>Lò Văn Muôn</t>
  </si>
  <si>
    <t>Giáo viên kiêm nhiệm thiết bị, thí nghiệm</t>
  </si>
  <si>
    <t>Lê Ngọc Duy</t>
  </si>
  <si>
    <t>Lò Văn Xuân</t>
  </si>
  <si>
    <t>Lò Văn Khuyên</t>
  </si>
  <si>
    <t>Cà Thái Nguyên</t>
  </si>
  <si>
    <t>Lê Thế Hoàn</t>
  </si>
  <si>
    <t>Khúc Quang Thiện</t>
  </si>
  <si>
    <t>Nguyễn Thị Thu Hồng</t>
  </si>
  <si>
    <t>Lò Xuân Hùng</t>
  </si>
  <si>
    <t>Bùi An Giang</t>
  </si>
  <si>
    <t>Nguyễn Văn Quý</t>
  </si>
  <si>
    <t>Vũ Công Sáu</t>
  </si>
  <si>
    <t>Nguyễn Văn Quang</t>
  </si>
  <si>
    <t>Dương Thị Mơ</t>
  </si>
  <si>
    <t>Kiêm
nhiệm
khác</t>
  </si>
  <si>
    <t>Chủ
nhiệm</t>
  </si>
  <si>
    <t>Tổ
trưởng/Tổ phó</t>
  </si>
  <si>
    <t>Trong đó</t>
  </si>
  <si>
    <t>Tổng
số</t>
  </si>
  <si>
    <t>Tổng
số
tiết</t>
  </si>
  <si>
    <t>Số tiết kiêm nhiệm</t>
  </si>
  <si>
    <t>Họ và tên</t>
  </si>
  <si>
    <t>TRƯỜNG PTDTBT TH&amp;THCS XÃ PHU LUÔNG</t>
  </si>
  <si>
    <t xml:space="preserve">     PHÒNG GD&amp;ĐT HUYỆN ĐIỆN BIÊN</t>
  </si>
  <si>
    <t>TA-Thuỷ</t>
  </si>
  <si>
    <t>TA-Toàn</t>
  </si>
  <si>
    <t>Toán-Quý</t>
  </si>
  <si>
    <t>Hoá-Nguyên</t>
  </si>
  <si>
    <t>KHTN-Nguyên</t>
  </si>
  <si>
    <t>Văn-Tuấn</t>
  </si>
  <si>
    <t>Văn-Út</t>
  </si>
  <si>
    <t>Văn-H.Thuỷ</t>
  </si>
  <si>
    <t>Sinh-Xuân</t>
  </si>
  <si>
    <t>Toán-Mơ</t>
  </si>
  <si>
    <t>Toán-Quang</t>
  </si>
  <si>
    <t>HĐTN-Quang</t>
  </si>
  <si>
    <t>CN-Hùng</t>
  </si>
  <si>
    <t>HĐTN-Hùng</t>
  </si>
  <si>
    <t>Hoá-Khuyên</t>
  </si>
  <si>
    <t>Toán-B.Giang</t>
  </si>
  <si>
    <t>HĐTN-B.Giang</t>
  </si>
  <si>
    <t>Sử-Tâm</t>
  </si>
  <si>
    <t>Địa-Hương</t>
  </si>
  <si>
    <t>HĐTN-Phương</t>
  </si>
  <si>
    <t>AN-Hiến</t>
  </si>
  <si>
    <t>MT-Hiến</t>
  </si>
  <si>
    <t>TD-Chăn</t>
  </si>
  <si>
    <t>Tin-Thiện</t>
  </si>
  <si>
    <t>CN-Hoàn</t>
  </si>
  <si>
    <t>HĐTN-Sáu</t>
  </si>
  <si>
    <t>HĐTN-Xuân</t>
  </si>
  <si>
    <t>HĐTN-Tuấn</t>
  </si>
  <si>
    <t>HĐTN-Thuỷ</t>
  </si>
  <si>
    <t>KHTN-Duy</t>
  </si>
  <si>
    <r>
      <t xml:space="preserve">TRƯỜNG </t>
    </r>
    <r>
      <rPr>
        <b/>
        <u/>
        <sz val="12"/>
        <color indexed="8"/>
        <rFont val="Times New Roman"/>
        <family val="1"/>
      </rPr>
      <t>PTDTBT TH&amp;THCS XÃ</t>
    </r>
    <r>
      <rPr>
        <b/>
        <sz val="12"/>
        <color indexed="8"/>
        <rFont val="Times New Roman"/>
        <family val="1"/>
      </rPr>
      <t xml:space="preserve"> PHU LUÔNG</t>
    </r>
  </si>
  <si>
    <t>HĐTN-HThuỷ</t>
  </si>
  <si>
    <r>
      <t xml:space="preserve">TRƯỜNG </t>
    </r>
    <r>
      <rPr>
        <b/>
        <u/>
        <sz val="12"/>
        <rFont val="Times New Roman"/>
        <family val="1"/>
      </rPr>
      <t>PTDTBT TH&amp;THCS XÃ</t>
    </r>
    <r>
      <rPr>
        <b/>
        <sz val="12"/>
        <rFont val="Times New Roman"/>
        <family val="1"/>
      </rPr>
      <t xml:space="preserve"> PHU LUÔNG</t>
    </r>
  </si>
  <si>
    <t>Ghi chú</t>
  </si>
  <si>
    <t>Giảng dạy: Địa 6 (6 tiết); Địa 7 (4,5 tiết); Địa 8 (4,5 tiết); Địa 9 (4,5 tiết)</t>
  </si>
  <si>
    <t>Nguyễn Văn Đức</t>
  </si>
  <si>
    <t>Lò Thị Anh</t>
  </si>
  <si>
    <t>Công tác chuyên môn;  PCGD xã Mường Lói; Dạy Công nghệ 9A1,2,3 (3 tiết)</t>
  </si>
  <si>
    <t>HĐTN-Mơ</t>
  </si>
  <si>
    <t>Lý-Mơ</t>
  </si>
  <si>
    <t>KNS-Quý</t>
  </si>
  <si>
    <t>CN-B.Giang</t>
  </si>
  <si>
    <t>Sử-H.Thuỷ</t>
  </si>
  <si>
    <t>Văn-Lò.Anh</t>
  </si>
  <si>
    <t>HĐTN-Lò.Anh</t>
  </si>
  <si>
    <t>Toán-Hồng</t>
  </si>
  <si>
    <t>Văn-ĐGiang</t>
  </si>
  <si>
    <t>Sử- Út</t>
  </si>
  <si>
    <t>GDCD- Đ Giang</t>
  </si>
  <si>
    <t>PHÂN CÔNG NHIỆM VỤ CHO CÁN BỘ, GIÁO VIÊN, NHÂN VIÊN HỌC KỲ I NĂM HỌC 2023-2024-CẤP THCS</t>
  </si>
  <si>
    <t>(Kèm theo Quyết định số        /QĐ-TH&amp;THCS, ngày   /   /2023 của trường PTDTBT TH&amp;THCS xã Phu Luông)</t>
  </si>
  <si>
    <t>1. Tổng số CBGV,NV hiện có: 34 Tổng số người được phân công: 34; Số người nghỉ thai sản: 0
2. Số giáo viên trường khác đến kiêm nhiệm: 2</t>
  </si>
  <si>
    <t>Chức vụ,
chức danh</t>
  </si>
  <si>
    <t>Nhiệm vụ được phân công</t>
  </si>
  <si>
    <t>Số tiết
dạy</t>
  </si>
  <si>
    <t>Số tiết theo quy đinh</t>
  </si>
  <si>
    <t>Số
tiết
thừa , thiếu (-)</t>
  </si>
  <si>
    <t>I</t>
  </si>
  <si>
    <r>
      <t xml:space="preserve">Tổ chuyên môn </t>
    </r>
    <r>
      <rPr>
        <sz val="12"/>
        <rFont val="Times New Roman"/>
        <family val="1"/>
      </rPr>
      <t>Khoa học tự nhiên</t>
    </r>
  </si>
  <si>
    <t>Đỗ Hữu Tuỵ</t>
  </si>
  <si>
    <t>Hiệu Trưởng</t>
  </si>
  <si>
    <t>Lãnh đạo chung, HN 9</t>
  </si>
  <si>
    <t>HP</t>
  </si>
  <si>
    <t>Tổ trưởng</t>
  </si>
  <si>
    <t>Tổ trưởng (3T); Chủ nhiệm 6A1 (4T); HĐTN 6A1 (3T); Toán 6A1 (4T); Toán 9A3 (4T); KHTN (Lý) 8A2 (1,5T);</t>
  </si>
  <si>
    <t>Giáo viên</t>
  </si>
  <si>
    <t>Thư ký HĐ (3T); Toán 6A4 (4T); Toán 9A1,2 (8T); KNS 9A1,2 (4T)</t>
  </si>
  <si>
    <t>Chủ nhiệm 7A2(4); HĐTNHN 7A2 (3T); Toán 7A2,3 (8T); Công nghệ 6A1 (1T); Công nghệ 7 (3T)</t>
  </si>
  <si>
    <t>Chủ nhiệm 8A1 (4T); HĐTNHN 8A1 (3T); Toán 8A1,2 (8T); KHTN (Lý) 6A4 (1,5T); KHTN (Lý) 8A1 (1,5T)</t>
  </si>
  <si>
    <t>Chủ nhiệm 7A1 (4T); HĐTNHN 7A1 (3T); Toán 7A1 (4T); KHTN (Lý) 8A3 (1,5T); KHTN ( lý) 9A1,2,3 (6T)</t>
  </si>
  <si>
    <t>Chủ nhiệm  6A3 (4T); HĐTNHN 6A3 (3T); Toán 6A2,3 (8T); Công nghệ 8 (4,5T)</t>
  </si>
  <si>
    <t>Tổ phó</t>
  </si>
  <si>
    <t>Chủ tịch CĐ (3T); Tổ phó (1T); KHTN (Hóa) 9A2,3 (3T);  KHTN (Hóa, sinh) 6A1 (2,5T); KHTN (Hóa; Sinh) 7A1,2 (6T); KHTN (Hóa; Sinh) 8A1 (3T)</t>
  </si>
  <si>
    <t>TPT</t>
  </si>
  <si>
    <t>Tổng phụ trách đội; KHTN (Hóa; Sinh) 6A2,4 (5T);  Bí thư đoàn thanh niên (2T)</t>
  </si>
  <si>
    <t>Tin 6 (4T); Tin 7 (3T); Tin 8 (3T); Tin 9 (6T); Phụ trách PCGD 2 xã; Phụ trách CSDL, phần mềm</t>
  </si>
  <si>
    <t>II</t>
  </si>
  <si>
    <t>Tổ chuyên môn KHXH</t>
  </si>
  <si>
    <t>TT</t>
  </si>
  <si>
    <t>Tổ trưởng (3 tiết); Giảng dạy: Văn 7A1,3 (8 tiết); CN 7A3 (4 tiết); HĐTNHN 7A3 (3 tiết)</t>
  </si>
  <si>
    <t>Ôn HSG văn 7</t>
  </si>
  <si>
    <t>Hoàng Thị Bích Thuỷ</t>
  </si>
  <si>
    <t>TP</t>
  </si>
  <si>
    <t>Tổ phó (1 tiết); CN 8A3 (4 tiết); Giảng dạy: Văn 8A2,3 (8 tiết); HĐTNHN 8A3 (3 tiết); Sử 6A4 (1,5 tiết)</t>
  </si>
  <si>
    <t>Ôn HSG văn 8</t>
  </si>
  <si>
    <t xml:space="preserve"> Giảng dạy: Văn 9A2,3 (10 tiết); CN 9A2 (4 tiết); Sử 6A1,2 (3 tiết)</t>
  </si>
  <si>
    <t>Ôn HSG văn 9</t>
  </si>
  <si>
    <t>Giảng dạy: Văn 9A1 (5 tiết); Văn 6A3,4 (8 tiết); GDCD 6 (4 tiết).</t>
  </si>
  <si>
    <t>Ôn HSG văn 6</t>
  </si>
  <si>
    <t>Giảng dạy: Văn 8A1 (4 tiết); Văn 7A2 (4 tiết); GDĐP 6A1,3,4 (3 tiết); GDĐP 7 (3 tiết); GDĐP 8 (3 tiết)</t>
  </si>
  <si>
    <t>Ôn HSG Tiếng Anh 6,8</t>
  </si>
  <si>
    <t>Quàng Thị Thuỷ</t>
  </si>
  <si>
    <t>Ôn HSG Tiếng Anh 6,7</t>
  </si>
  <si>
    <t>Chủ nhiệm 9A3 (4 tiết); Giảng dạy: Sử 9 (3); Sử 7 (4,5 tiết); Sử 8 (4,5 tiết); Sử 6A3 (1,5 tiết)</t>
  </si>
  <si>
    <t>Ôn HSG Sử 8</t>
  </si>
  <si>
    <t>Ôn HSG Địa 9</t>
  </si>
  <si>
    <t>Chủ nhiệm lớp 8A2 (4 tiết), giảng dạy: GDCD 7 (3); GDCD 8 (3); GDCD 9 (3); HĐTNHN 8A2 (3 tiết); TTHTCĐ xã Mường Lói (3 tiết)</t>
  </si>
  <si>
    <t>Ôn HSG GDCD 8,9</t>
  </si>
  <si>
    <t>III</t>
  </si>
  <si>
    <t>Tổ chuyên môn HĐGD</t>
  </si>
  <si>
    <t>GV</t>
  </si>
  <si>
    <t xml:space="preserve">Giảng dạy TD 6A1,6A2,6A3,6A4,9A1,9A2,9A3 </t>
  </si>
  <si>
    <t>Giảng dạy AN, khối 6,7,8,9 MT khối 8, 7A2,7A3</t>
  </si>
  <si>
    <t>Trần Văn Đức</t>
  </si>
  <si>
    <t>Giảng dạy TD khối 7,8 MT 6A1,6A2,6A3,6A4,7A1.</t>
  </si>
  <si>
    <t>IV</t>
  </si>
  <si>
    <t>Tổ văn phòng</t>
  </si>
  <si>
    <t>Nguyễn Thị Thương</t>
  </si>
  <si>
    <t>Kế toán</t>
  </si>
  <si>
    <t>Công tác kế toán trường học</t>
  </si>
  <si>
    <t>Kiêm nhiệm</t>
  </si>
  <si>
    <t>Lò Thị Ngân</t>
  </si>
  <si>
    <t>Y sĩ</t>
  </si>
  <si>
    <t>Công tác y tế trường học</t>
  </si>
  <si>
    <t>Lò Thị Khiên</t>
  </si>
  <si>
    <t>Thư viện</t>
  </si>
  <si>
    <t>Công tác thư viện, văn phòng</t>
  </si>
  <si>
    <t>Lò Văn Bình</t>
  </si>
  <si>
    <t>Phục vụ</t>
  </si>
  <si>
    <t>Phụ vụ, vệ sinh</t>
  </si>
  <si>
    <t>Lò Văn Chiêng</t>
  </si>
  <si>
    <t>Bảo vệ</t>
  </si>
  <si>
    <t>Công tác bảo vệ trường học</t>
  </si>
  <si>
    <t>Thiết bị</t>
  </si>
  <si>
    <t>Văn-N Đức</t>
  </si>
  <si>
    <t>GDĐP-NĐức</t>
  </si>
  <si>
    <t>TD-T Đức</t>
  </si>
  <si>
    <t>MT-T Đức</t>
  </si>
  <si>
    <t>CN-Hồng</t>
  </si>
  <si>
    <t>KHTN-Hồng</t>
  </si>
  <si>
    <t>KNS-Hồng</t>
  </si>
  <si>
    <t>Chủ nhiệm 6A2 (4 tiết); Giảng dạy: Văn 6A1,2 (8 tiết); HĐTNHN 6A2 (3 tiết); GDĐP 6A2 (1 tiết); Công nghệ 6A2(1 tiết)</t>
  </si>
  <si>
    <t xml:space="preserve">Toán 8A3 (4T); KHTN (Lý) 6A1,2,3 (4,5T); KHTN (Lý) 7A1,2,3 (4,5T);  KNS 9A3 (2T); Công nghệ 6A3,4 (2T); </t>
  </si>
  <si>
    <t>CN-Lò Anh</t>
  </si>
  <si>
    <t>Chủ nhiệm 6A4 (4T); HDTN HN 6A4 (3T); KHTN(Sinh) 9A1, 2, 3 (7,5T), KHTN (Hóa; Sinh) 8A3 (3T); Thủ kho</t>
  </si>
  <si>
    <t>Chủ nhiệm 9A1 (4T); KHTN (Hóa) 9A1(1,5T) ; KHTN (Hóa; Sinh) 8A2 (3T); KHTN (Hóa; Sinh) 6A3 (2,5T); KHTN (Hóa; Sinh) 7A3 (3T);  Phụ trách TTHTCĐ xã Phu Luông ; Phụ trách bán trú</t>
  </si>
  <si>
    <t>KHTN-Quang</t>
  </si>
  <si>
    <t>KHTN-Mơ</t>
  </si>
  <si>
    <t>KHTN-Sáu</t>
  </si>
  <si>
    <t>HN - Tuỵ</t>
  </si>
  <si>
    <t>KT KHTN</t>
  </si>
  <si>
    <t>KTGDCD</t>
  </si>
  <si>
    <t>KT KHXH</t>
  </si>
  <si>
    <t>KT KNS</t>
  </si>
  <si>
    <t>KT Tin (LT)</t>
  </si>
  <si>
    <t>KT GDĐP</t>
  </si>
  <si>
    <t>KT Ngữ Văn</t>
  </si>
  <si>
    <t>KT HĐTNHN</t>
  </si>
  <si>
    <t>KT Toán</t>
  </si>
  <si>
    <t>Sử -Tâm</t>
  </si>
  <si>
    <t>LỊCH KIỂM TRA &amp; TKB BUỔI CHIỀU HỌC KỲ I NĂM HỌC 2023-2024 (13 lớp)</t>
  </si>
  <si>
    <t>(TUẦN 16 - thực hiện từ ngày 18.12.2023)</t>
  </si>
  <si>
    <t>KT LS&amp;ĐL</t>
  </si>
  <si>
    <t>KT CNghệ</t>
  </si>
  <si>
    <t>KT T- Anh</t>
  </si>
  <si>
    <t>KT T Anh</t>
  </si>
  <si>
    <t>TA- Thủy</t>
  </si>
  <si>
    <t>Toán -Quý</t>
  </si>
  <si>
    <t>Toán - Mơ</t>
  </si>
  <si>
    <t>Sử - Tâm</t>
  </si>
  <si>
    <t>BAN GIÁM HIỆU</t>
  </si>
  <si>
    <r>
      <t xml:space="preserve">       Ghi chú: Tiết có </t>
    </r>
    <r>
      <rPr>
        <b/>
        <sz val="12"/>
        <color rgb="FFFF0000"/>
        <rFont val="Times New Roman"/>
        <family val="1"/>
      </rPr>
      <t>màu đỏ</t>
    </r>
    <r>
      <rPr>
        <b/>
        <sz val="12"/>
        <color theme="1"/>
        <rFont val="Times New Roman"/>
        <family val="1"/>
      </rPr>
      <t xml:space="preserve"> là tiết Kiểm tra theo lịch chung, các môn khác khi thực hiện GV báo BGH để cử người giám sát, tiết in nghiêng </t>
    </r>
    <r>
      <rPr>
        <b/>
        <i/>
        <sz val="12"/>
        <color rgb="FF00B050"/>
        <rFont val="Times New Roman"/>
        <family val="1"/>
      </rPr>
      <t>màu xanh</t>
    </r>
    <r>
      <rPr>
        <b/>
        <sz val="12"/>
        <color theme="1"/>
        <rFont val="Times New Roman"/>
        <family val="1"/>
      </rPr>
      <t xml:space="preserve"> là </t>
    </r>
  </si>
  <si>
    <t>TKB&amp; LỊCH KIỂM TRA BUỔI SÁNG  HỌC KỲ I NĂM HỌC 2023-2024 (13 lớp)</t>
  </si>
  <si>
    <t>(Tuần 16 - thực hiện từ ngày 18.12.2023 )</t>
  </si>
  <si>
    <t>tiết phụ đạo. Môn KT theo TKB do giáo viên tự bố trí lớp 9 gồm HĐGD, Tin (TH), CN (TH) và lớp 6 gồm GDTC, NT./.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</si>
</sst>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₫_-;\-* #,##0\ _₫_-;_-* &quot;-&quot;\ _₫_-;_-@_-"/>
    <numFmt numFmtId="165" formatCode="_-* #,##0.0\ _₫_-;\-* #,##0.0\ _₫_-;_-* &quot;-&quot;\ _₫_-;_-@_-"/>
  </numFmts>
  <fonts count="37" x14ac:knownFonts="1">
    <font>
      <sz val="10"/>
      <name val="Arial"/>
    </font>
    <font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name val="Times New Roman"/>
      <family val="1"/>
    </font>
    <font>
      <b/>
      <i/>
      <sz val="14"/>
      <name val="Times New Roman"/>
      <family val="1"/>
    </font>
    <font>
      <sz val="10"/>
      <name val="Arial"/>
    </font>
    <font>
      <sz val="12"/>
      <name val="Times New Roman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1"/>
      <color rgb="FF00B050"/>
      <name val="Times New Roman"/>
      <family val="1"/>
    </font>
    <font>
      <b/>
      <i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b/>
      <i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7" fillId="0" borderId="0"/>
    <xf numFmtId="0" fontId="19" fillId="0" borderId="0"/>
  </cellStyleXfs>
  <cellXfs count="203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4" fillId="2" borderId="2" xfId="0" applyFont="1" applyFill="1" applyBorder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24" fillId="2" borderId="0" xfId="0" applyFont="1" applyFill="1"/>
    <xf numFmtId="0" fontId="23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1" fillId="2" borderId="0" xfId="0" applyFont="1" applyFill="1"/>
    <xf numFmtId="0" fontId="24" fillId="2" borderId="0" xfId="0" applyFont="1" applyFill="1" applyAlignment="1">
      <alignment horizontal="center" vertical="center"/>
    </xf>
    <xf numFmtId="0" fontId="22" fillId="2" borderId="0" xfId="0" applyFont="1" applyFill="1"/>
    <xf numFmtId="0" fontId="8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23" fillId="2" borderId="3" xfId="0" applyFont="1" applyFill="1" applyBorder="1"/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4" fillId="2" borderId="7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wrapText="1" shrinkToFit="1"/>
    </xf>
    <xf numFmtId="49" fontId="3" fillId="2" borderId="2" xfId="2" applyNumberFormat="1" applyFont="1" applyFill="1" applyBorder="1" applyAlignment="1">
      <alignment horizontal="justify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2" borderId="29" xfId="2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 shrinkToFit="1"/>
    </xf>
    <xf numFmtId="0" fontId="3" fillId="2" borderId="29" xfId="2" applyFont="1" applyFill="1" applyBorder="1" applyAlignment="1">
      <alignment horizontal="justify" vertical="center" wrapText="1"/>
    </xf>
    <xf numFmtId="0" fontId="9" fillId="0" borderId="29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49" fontId="3" fillId="0" borderId="20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wrapText="1"/>
    </xf>
    <xf numFmtId="0" fontId="3" fillId="0" borderId="32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49" fontId="3" fillId="0" borderId="29" xfId="0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3" fillId="0" borderId="28" xfId="0" applyFont="1" applyBorder="1" applyAlignment="1">
      <alignment vertical="center" shrinkToFit="1"/>
    </xf>
    <xf numFmtId="49" fontId="3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3" fillId="2" borderId="29" xfId="2" applyFont="1" applyFill="1" applyBorder="1" applyAlignment="1">
      <alignment horizontal="left" vertical="center" wrapText="1"/>
    </xf>
    <xf numFmtId="49" fontId="18" fillId="0" borderId="0" xfId="0" applyNumberFormat="1" applyFont="1" applyAlignment="1">
      <alignment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0" fontId="29" fillId="2" borderId="4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31" fillId="2" borderId="5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wrapText="1"/>
    </xf>
    <xf numFmtId="0" fontId="30" fillId="2" borderId="5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10"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FE9CA"/>
          <bgColor rgb="FFAFE9CA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3" defaultTableStyle="TableStyleMedium2" defaultPivotStyle="PivotStyleLight16">
    <tableStyle name="lớp 6-style" pivot="0" count="3">
      <tableStyleElement type="headerRow" dxfId="9"/>
      <tableStyleElement type="firstRowStripe" dxfId="8"/>
      <tableStyleElement type="secondRowStripe" dxfId="7"/>
    </tableStyle>
    <tableStyle name="lop 7-style" pivot="0" count="3">
      <tableStyleElement type="headerRow" dxfId="6"/>
      <tableStyleElement type="firstRowStripe" dxfId="5"/>
      <tableStyleElement type="secondRowStripe" dxfId="4"/>
    </tableStyle>
    <tableStyle name="lop 8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74"/>
  <sheetViews>
    <sheetView tabSelected="1" zoomScale="84" zoomScaleNormal="84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2.75" x14ac:dyDescent="0.2"/>
  <cols>
    <col min="1" max="1" width="4" style="4" customWidth="1"/>
    <col min="2" max="2" width="4.140625" style="4" customWidth="1"/>
    <col min="3" max="3" width="13.85546875" style="4" customWidth="1"/>
    <col min="4" max="4" width="13.28515625" style="4" customWidth="1"/>
    <col min="5" max="5" width="14" style="4" customWidth="1"/>
    <col min="6" max="6" width="11.85546875" style="4" customWidth="1"/>
    <col min="7" max="9" width="12.42578125" style="4" customWidth="1"/>
    <col min="10" max="10" width="13.28515625" style="4" customWidth="1"/>
    <col min="11" max="11" width="13.5703125" style="4" customWidth="1"/>
    <col min="12" max="12" width="13.42578125" style="4" customWidth="1"/>
    <col min="13" max="13" width="13" style="4" customWidth="1"/>
    <col min="14" max="14" width="11.7109375" style="4" customWidth="1"/>
    <col min="15" max="15" width="12.42578125" style="4" customWidth="1"/>
    <col min="16" max="16384" width="9.140625" style="4"/>
  </cols>
  <sheetData>
    <row r="1" spans="1:15" ht="18.75" x14ac:dyDescent="0.3">
      <c r="A1" s="146" t="s">
        <v>11</v>
      </c>
      <c r="B1" s="146"/>
      <c r="C1" s="146"/>
      <c r="D1" s="146"/>
      <c r="E1" s="146"/>
      <c r="F1" s="146"/>
      <c r="G1" s="146"/>
      <c r="H1" s="147" t="s">
        <v>223</v>
      </c>
      <c r="I1" s="147"/>
      <c r="J1" s="147"/>
      <c r="K1" s="147"/>
      <c r="L1" s="147"/>
      <c r="M1" s="147"/>
      <c r="N1" s="147"/>
      <c r="O1" s="147"/>
    </row>
    <row r="2" spans="1:15" ht="19.5" x14ac:dyDescent="0.35">
      <c r="A2" s="146" t="s">
        <v>93</v>
      </c>
      <c r="B2" s="146"/>
      <c r="C2" s="146"/>
      <c r="D2" s="146"/>
      <c r="E2" s="146"/>
      <c r="F2" s="146"/>
      <c r="G2" s="146"/>
      <c r="H2" s="148" t="s">
        <v>224</v>
      </c>
      <c r="I2" s="148"/>
      <c r="J2" s="148"/>
      <c r="K2" s="148"/>
      <c r="L2" s="148"/>
      <c r="M2" s="148"/>
      <c r="N2" s="148"/>
      <c r="O2" s="148"/>
    </row>
    <row r="4" spans="1:15" ht="16.5" thickBot="1" x14ac:dyDescent="0.3">
      <c r="A4" s="20" t="s">
        <v>0</v>
      </c>
      <c r="B4" s="17" t="s">
        <v>1</v>
      </c>
      <c r="C4" s="18" t="s">
        <v>2</v>
      </c>
      <c r="D4" s="18" t="s">
        <v>3</v>
      </c>
      <c r="E4" s="18" t="s">
        <v>10</v>
      </c>
      <c r="F4" s="18" t="s">
        <v>24</v>
      </c>
      <c r="G4" s="18" t="s">
        <v>4</v>
      </c>
      <c r="H4" s="18" t="s">
        <v>5</v>
      </c>
      <c r="I4" s="18" t="s">
        <v>14</v>
      </c>
      <c r="J4" s="18" t="s">
        <v>6</v>
      </c>
      <c r="K4" s="18" t="s">
        <v>7</v>
      </c>
      <c r="L4" s="18" t="s">
        <v>15</v>
      </c>
      <c r="M4" s="18" t="s">
        <v>8</v>
      </c>
      <c r="N4" s="18" t="s">
        <v>9</v>
      </c>
      <c r="O4" s="18" t="s">
        <v>12</v>
      </c>
    </row>
    <row r="5" spans="1:15" ht="17.100000000000001" customHeight="1" x14ac:dyDescent="0.2">
      <c r="A5" s="150">
        <v>2</v>
      </c>
      <c r="B5" s="46">
        <v>1</v>
      </c>
      <c r="C5" s="27" t="s">
        <v>72</v>
      </c>
      <c r="D5" s="27" t="s">
        <v>105</v>
      </c>
      <c r="E5" s="27" t="s">
        <v>77</v>
      </c>
      <c r="F5" s="27" t="s">
        <v>87</v>
      </c>
      <c r="G5" s="27" t="s">
        <v>99</v>
      </c>
      <c r="H5" s="27" t="s">
        <v>74</v>
      </c>
      <c r="I5" s="27" t="s">
        <v>88</v>
      </c>
      <c r="J5" s="27" t="s">
        <v>86</v>
      </c>
      <c r="K5" s="27" t="s">
        <v>80</v>
      </c>
      <c r="L5" s="27" t="s">
        <v>89</v>
      </c>
      <c r="M5" s="19" t="s">
        <v>13</v>
      </c>
      <c r="N5" s="19" t="s">
        <v>13</v>
      </c>
      <c r="O5" s="21" t="s">
        <v>13</v>
      </c>
    </row>
    <row r="6" spans="1:15" ht="17.100000000000001" customHeight="1" x14ac:dyDescent="0.2">
      <c r="A6" s="151"/>
      <c r="B6" s="47">
        <v>2</v>
      </c>
      <c r="C6" s="5" t="s">
        <v>61</v>
      </c>
      <c r="D6" s="5" t="s">
        <v>104</v>
      </c>
      <c r="E6" s="5" t="s">
        <v>23</v>
      </c>
      <c r="F6" s="5" t="s">
        <v>103</v>
      </c>
      <c r="G6" s="5" t="s">
        <v>187</v>
      </c>
      <c r="H6" s="5" t="s">
        <v>185</v>
      </c>
      <c r="I6" s="5" t="s">
        <v>21</v>
      </c>
      <c r="J6" s="5" t="s">
        <v>22</v>
      </c>
      <c r="K6" s="200" t="s">
        <v>84</v>
      </c>
      <c r="L6" s="5" t="s">
        <v>198</v>
      </c>
      <c r="M6" s="5" t="s">
        <v>107</v>
      </c>
      <c r="N6" s="5" t="s">
        <v>63</v>
      </c>
      <c r="O6" s="22" t="s">
        <v>62</v>
      </c>
    </row>
    <row r="7" spans="1:15" ht="17.100000000000001" customHeight="1" x14ac:dyDescent="0.2">
      <c r="A7" s="151"/>
      <c r="B7" s="47">
        <v>3</v>
      </c>
      <c r="C7" s="5" t="s">
        <v>104</v>
      </c>
      <c r="D7" s="5" t="s">
        <v>108</v>
      </c>
      <c r="E7" s="5" t="s">
        <v>61</v>
      </c>
      <c r="F7" s="5" t="s">
        <v>107</v>
      </c>
      <c r="G7" s="5" t="s">
        <v>79</v>
      </c>
      <c r="H7" s="5" t="s">
        <v>187</v>
      </c>
      <c r="I7" s="5" t="s">
        <v>66</v>
      </c>
      <c r="J7" s="5" t="s">
        <v>185</v>
      </c>
      <c r="K7" s="5" t="s">
        <v>197</v>
      </c>
      <c r="L7" s="5" t="s">
        <v>106</v>
      </c>
      <c r="M7" s="5" t="s">
        <v>63</v>
      </c>
      <c r="N7" s="5" t="s">
        <v>62</v>
      </c>
      <c r="O7" s="22" t="s">
        <v>64</v>
      </c>
    </row>
    <row r="8" spans="1:15" ht="17.100000000000001" customHeight="1" x14ac:dyDescent="0.2">
      <c r="A8" s="151"/>
      <c r="B8" s="47">
        <v>4</v>
      </c>
      <c r="C8" s="5" t="s">
        <v>71</v>
      </c>
      <c r="D8" s="5" t="s">
        <v>61</v>
      </c>
      <c r="E8" s="5" t="s">
        <v>78</v>
      </c>
      <c r="F8" s="5" t="s">
        <v>90</v>
      </c>
      <c r="G8" s="5" t="s">
        <v>66</v>
      </c>
      <c r="H8" s="5" t="s">
        <v>79</v>
      </c>
      <c r="I8" s="5" t="s">
        <v>187</v>
      </c>
      <c r="J8" s="5" t="s">
        <v>185</v>
      </c>
      <c r="K8" s="5" t="s">
        <v>17</v>
      </c>
      <c r="L8" s="5" t="s">
        <v>106</v>
      </c>
      <c r="M8" s="5" t="s">
        <v>62</v>
      </c>
      <c r="N8" s="5" t="s">
        <v>64</v>
      </c>
      <c r="O8" s="22" t="s">
        <v>67</v>
      </c>
    </row>
    <row r="9" spans="1:15" s="28" customFormat="1" ht="17.100000000000001" customHeight="1" thickBot="1" x14ac:dyDescent="0.25">
      <c r="A9" s="152"/>
      <c r="B9" s="48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3"/>
    </row>
    <row r="10" spans="1:15" ht="17.100000000000001" customHeight="1" x14ac:dyDescent="0.2">
      <c r="A10" s="150">
        <v>3</v>
      </c>
      <c r="B10" s="46">
        <v>1</v>
      </c>
      <c r="C10" s="23" t="s">
        <v>65</v>
      </c>
      <c r="D10" s="23" t="s">
        <v>79</v>
      </c>
      <c r="E10" s="23" t="s">
        <v>76</v>
      </c>
      <c r="F10" s="23" t="s">
        <v>83</v>
      </c>
      <c r="G10" s="23" t="s">
        <v>190</v>
      </c>
      <c r="H10" s="201" t="s">
        <v>84</v>
      </c>
      <c r="I10" s="23" t="s">
        <v>21</v>
      </c>
      <c r="J10" s="23" t="s">
        <v>82</v>
      </c>
      <c r="K10" s="23" t="s">
        <v>22</v>
      </c>
      <c r="L10" s="23" t="s">
        <v>68</v>
      </c>
      <c r="M10" s="23" t="s">
        <v>63</v>
      </c>
      <c r="N10" s="23" t="s">
        <v>69</v>
      </c>
      <c r="O10" s="24" t="s">
        <v>67</v>
      </c>
    </row>
    <row r="11" spans="1:15" ht="17.100000000000001" customHeight="1" x14ac:dyDescent="0.2">
      <c r="A11" s="151"/>
      <c r="B11" s="47">
        <v>2</v>
      </c>
      <c r="C11" s="5" t="s">
        <v>65</v>
      </c>
      <c r="D11" s="5" t="s">
        <v>104</v>
      </c>
      <c r="E11" s="5" t="s">
        <v>76</v>
      </c>
      <c r="F11" s="5" t="s">
        <v>61</v>
      </c>
      <c r="G11" s="5" t="s">
        <v>187</v>
      </c>
      <c r="H11" s="5" t="s">
        <v>73</v>
      </c>
      <c r="I11" s="5" t="s">
        <v>190</v>
      </c>
      <c r="J11" s="5" t="s">
        <v>79</v>
      </c>
      <c r="K11" s="5" t="s">
        <v>22</v>
      </c>
      <c r="L11" s="5" t="s">
        <v>68</v>
      </c>
      <c r="M11" s="5" t="s">
        <v>69</v>
      </c>
      <c r="N11" s="5" t="s">
        <v>63</v>
      </c>
      <c r="O11" s="22" t="s">
        <v>67</v>
      </c>
    </row>
    <row r="12" spans="1:15" ht="17.100000000000001" customHeight="1" x14ac:dyDescent="0.2">
      <c r="A12" s="151"/>
      <c r="B12" s="47">
        <v>3</v>
      </c>
      <c r="C12" s="5" t="s">
        <v>104</v>
      </c>
      <c r="D12" s="5" t="s">
        <v>76</v>
      </c>
      <c r="E12" s="5" t="s">
        <v>61</v>
      </c>
      <c r="F12" s="5" t="s">
        <v>63</v>
      </c>
      <c r="G12" s="5" t="s">
        <v>79</v>
      </c>
      <c r="H12" s="5" t="s">
        <v>21</v>
      </c>
      <c r="I12" s="5" t="s">
        <v>78</v>
      </c>
      <c r="J12" s="5" t="s">
        <v>22</v>
      </c>
      <c r="K12" s="5" t="s">
        <v>68</v>
      </c>
      <c r="L12" s="5" t="s">
        <v>187</v>
      </c>
      <c r="M12" s="5" t="s">
        <v>75</v>
      </c>
      <c r="N12" s="5" t="s">
        <v>67</v>
      </c>
      <c r="O12" s="22" t="s">
        <v>191</v>
      </c>
    </row>
    <row r="13" spans="1:15" ht="17.100000000000001" customHeight="1" x14ac:dyDescent="0.2">
      <c r="A13" s="151"/>
      <c r="B13" s="47">
        <v>4</v>
      </c>
      <c r="C13" s="5" t="s">
        <v>104</v>
      </c>
      <c r="D13" s="5" t="s">
        <v>61</v>
      </c>
      <c r="E13" s="5" t="s">
        <v>78</v>
      </c>
      <c r="F13" s="200" t="s">
        <v>84</v>
      </c>
      <c r="G13" s="5" t="s">
        <v>70</v>
      </c>
      <c r="H13" s="5" t="s">
        <v>21</v>
      </c>
      <c r="I13" s="5" t="s">
        <v>79</v>
      </c>
      <c r="J13" s="5" t="s">
        <v>102</v>
      </c>
      <c r="K13" s="5" t="s">
        <v>68</v>
      </c>
      <c r="L13" s="5" t="s">
        <v>106</v>
      </c>
      <c r="M13" s="5" t="s">
        <v>83</v>
      </c>
      <c r="N13" s="5" t="s">
        <v>67</v>
      </c>
      <c r="O13" s="22" t="s">
        <v>69</v>
      </c>
    </row>
    <row r="14" spans="1:15" s="28" customFormat="1" ht="17.100000000000001" customHeight="1" thickBot="1" x14ac:dyDescent="0.25">
      <c r="A14" s="152"/>
      <c r="B14" s="4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3"/>
    </row>
    <row r="15" spans="1:15" ht="16.899999999999999" customHeight="1" x14ac:dyDescent="0.2">
      <c r="A15" s="150">
        <v>4</v>
      </c>
      <c r="B15" s="46">
        <v>1</v>
      </c>
      <c r="C15" s="23" t="s">
        <v>83</v>
      </c>
      <c r="D15" s="23" t="s">
        <v>76</v>
      </c>
      <c r="E15" s="23" t="s">
        <v>186</v>
      </c>
      <c r="F15" s="23" t="s">
        <v>90</v>
      </c>
      <c r="G15" s="23" t="s">
        <v>78</v>
      </c>
      <c r="H15" s="23" t="s">
        <v>21</v>
      </c>
      <c r="I15" s="23" t="s">
        <v>66</v>
      </c>
      <c r="J15" s="23" t="s">
        <v>187</v>
      </c>
      <c r="K15" s="23" t="s">
        <v>197</v>
      </c>
      <c r="L15" s="23" t="s">
        <v>82</v>
      </c>
      <c r="M15" s="122" t="s">
        <v>215</v>
      </c>
      <c r="N15" s="122" t="s">
        <v>216</v>
      </c>
      <c r="O15" s="124" t="s">
        <v>216</v>
      </c>
    </row>
    <row r="16" spans="1:15" ht="17.100000000000001" customHeight="1" x14ac:dyDescent="0.2">
      <c r="A16" s="151"/>
      <c r="B16" s="47">
        <v>2</v>
      </c>
      <c r="C16" s="5" t="s">
        <v>61</v>
      </c>
      <c r="D16" s="5" t="s">
        <v>76</v>
      </c>
      <c r="E16" s="5" t="s">
        <v>107</v>
      </c>
      <c r="F16" s="5" t="s">
        <v>90</v>
      </c>
      <c r="G16" s="5" t="s">
        <v>70</v>
      </c>
      <c r="H16" s="5" t="s">
        <v>21</v>
      </c>
      <c r="I16" s="5" t="s">
        <v>187</v>
      </c>
      <c r="J16" s="123" t="s">
        <v>216</v>
      </c>
      <c r="K16" s="123" t="s">
        <v>216</v>
      </c>
      <c r="L16" s="123" t="s">
        <v>216</v>
      </c>
      <c r="M16" s="5" t="s">
        <v>63</v>
      </c>
      <c r="N16" s="5" t="s">
        <v>62</v>
      </c>
      <c r="O16" s="22" t="s">
        <v>67</v>
      </c>
    </row>
    <row r="17" spans="1:15" ht="17.100000000000001" customHeight="1" x14ac:dyDescent="0.2">
      <c r="A17" s="151"/>
      <c r="B17" s="47">
        <v>3</v>
      </c>
      <c r="C17" s="123" t="s">
        <v>205</v>
      </c>
      <c r="D17" s="123" t="s">
        <v>205</v>
      </c>
      <c r="E17" s="123" t="s">
        <v>205</v>
      </c>
      <c r="F17" s="123" t="s">
        <v>205</v>
      </c>
      <c r="G17" s="123" t="s">
        <v>205</v>
      </c>
      <c r="H17" s="123" t="s">
        <v>205</v>
      </c>
      <c r="I17" s="123" t="s">
        <v>205</v>
      </c>
      <c r="J17" s="123" t="s">
        <v>205</v>
      </c>
      <c r="K17" s="123" t="s">
        <v>205</v>
      </c>
      <c r="L17" s="123" t="s">
        <v>205</v>
      </c>
      <c r="M17" s="123" t="s">
        <v>205</v>
      </c>
      <c r="N17" s="123" t="s">
        <v>205</v>
      </c>
      <c r="O17" s="125" t="s">
        <v>205</v>
      </c>
    </row>
    <row r="18" spans="1:15" ht="17.100000000000001" customHeight="1" x14ac:dyDescent="0.2">
      <c r="A18" s="151"/>
      <c r="B18" s="47">
        <v>4</v>
      </c>
      <c r="C18" s="5" t="s">
        <v>108</v>
      </c>
      <c r="D18" s="5" t="s">
        <v>90</v>
      </c>
      <c r="E18" s="5" t="s">
        <v>76</v>
      </c>
      <c r="F18" s="112" t="s">
        <v>107</v>
      </c>
      <c r="G18" s="200" t="s">
        <v>84</v>
      </c>
      <c r="H18" s="5" t="s">
        <v>185</v>
      </c>
      <c r="I18" s="5" t="s">
        <v>61</v>
      </c>
      <c r="J18" s="112" t="s">
        <v>199</v>
      </c>
      <c r="K18" s="5" t="s">
        <v>78</v>
      </c>
      <c r="L18" s="5" t="s">
        <v>81</v>
      </c>
      <c r="M18" s="5" t="s">
        <v>75</v>
      </c>
      <c r="N18" s="5" t="s">
        <v>62</v>
      </c>
      <c r="O18" s="22" t="s">
        <v>71</v>
      </c>
    </row>
    <row r="19" spans="1:15" ht="17.100000000000001" customHeight="1" thickBot="1" x14ac:dyDescent="0.25">
      <c r="A19" s="152"/>
      <c r="B19" s="49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</row>
    <row r="20" spans="1:15" ht="17.100000000000001" customHeight="1" x14ac:dyDescent="0.2">
      <c r="A20" s="150">
        <v>5</v>
      </c>
      <c r="B20" s="46">
        <v>1</v>
      </c>
      <c r="C20" s="23" t="s">
        <v>65</v>
      </c>
      <c r="D20" s="23" t="s">
        <v>90</v>
      </c>
      <c r="E20" s="23" t="s">
        <v>107</v>
      </c>
      <c r="F20" s="23" t="s">
        <v>186</v>
      </c>
      <c r="G20" s="23" t="s">
        <v>70</v>
      </c>
      <c r="H20" s="23" t="s">
        <v>78</v>
      </c>
      <c r="I20" s="23" t="s">
        <v>79</v>
      </c>
      <c r="J20" s="122" t="s">
        <v>207</v>
      </c>
      <c r="K20" s="122" t="s">
        <v>207</v>
      </c>
      <c r="L20" s="122" t="s">
        <v>207</v>
      </c>
      <c r="M20" s="122" t="s">
        <v>207</v>
      </c>
      <c r="N20" s="122" t="s">
        <v>207</v>
      </c>
      <c r="O20" s="124" t="s">
        <v>207</v>
      </c>
    </row>
    <row r="21" spans="1:15" ht="17.100000000000001" customHeight="1" x14ac:dyDescent="0.2">
      <c r="A21" s="151"/>
      <c r="B21" s="47">
        <v>2</v>
      </c>
      <c r="C21" s="5" t="s">
        <v>71</v>
      </c>
      <c r="D21" s="5" t="s">
        <v>109</v>
      </c>
      <c r="E21" s="5" t="s">
        <v>23</v>
      </c>
      <c r="F21" s="5" t="s">
        <v>61</v>
      </c>
      <c r="G21" s="5" t="s">
        <v>66</v>
      </c>
      <c r="H21" s="5" t="s">
        <v>81</v>
      </c>
      <c r="I21" s="5" t="s">
        <v>17</v>
      </c>
      <c r="J21" s="123" t="s">
        <v>207</v>
      </c>
      <c r="K21" s="123" t="s">
        <v>207</v>
      </c>
      <c r="L21" s="123" t="s">
        <v>207</v>
      </c>
      <c r="M21" s="123" t="s">
        <v>207</v>
      </c>
      <c r="N21" s="123" t="s">
        <v>207</v>
      </c>
      <c r="O21" s="125" t="s">
        <v>207</v>
      </c>
    </row>
    <row r="22" spans="1:15" ht="17.100000000000001" customHeight="1" x14ac:dyDescent="0.2">
      <c r="A22" s="151"/>
      <c r="B22" s="47">
        <v>3</v>
      </c>
      <c r="C22" s="5" t="s">
        <v>61</v>
      </c>
      <c r="D22" s="5" t="s">
        <v>104</v>
      </c>
      <c r="E22" s="5" t="s">
        <v>79</v>
      </c>
      <c r="F22" s="5" t="s">
        <v>63</v>
      </c>
      <c r="G22" s="5" t="s">
        <v>66</v>
      </c>
      <c r="H22" s="5" t="s">
        <v>190</v>
      </c>
      <c r="I22" s="200" t="s">
        <v>84</v>
      </c>
      <c r="J22" s="5" t="s">
        <v>81</v>
      </c>
      <c r="K22" s="5" t="s">
        <v>187</v>
      </c>
      <c r="L22" s="5" t="s">
        <v>198</v>
      </c>
      <c r="M22" s="5" t="s">
        <v>62</v>
      </c>
      <c r="N22" s="5" t="s">
        <v>78</v>
      </c>
      <c r="O22" s="22" t="s">
        <v>71</v>
      </c>
    </row>
    <row r="23" spans="1:15" ht="17.100000000000001" customHeight="1" x14ac:dyDescent="0.2">
      <c r="A23" s="151"/>
      <c r="B23" s="47">
        <v>4</v>
      </c>
      <c r="C23" s="5" t="s">
        <v>79</v>
      </c>
      <c r="D23" s="5" t="s">
        <v>104</v>
      </c>
      <c r="E23" s="5" t="s">
        <v>61</v>
      </c>
      <c r="F23" s="5" t="s">
        <v>63</v>
      </c>
      <c r="G23" s="5" t="s">
        <v>17</v>
      </c>
      <c r="H23" s="5" t="s">
        <v>190</v>
      </c>
      <c r="I23" s="5" t="s">
        <v>186</v>
      </c>
      <c r="J23" s="5" t="s">
        <v>187</v>
      </c>
      <c r="K23" s="5" t="s">
        <v>81</v>
      </c>
      <c r="L23" s="5" t="s">
        <v>198</v>
      </c>
      <c r="M23" s="5" t="s">
        <v>78</v>
      </c>
      <c r="N23" s="200" t="s">
        <v>84</v>
      </c>
      <c r="O23" s="22" t="s">
        <v>71</v>
      </c>
    </row>
    <row r="24" spans="1:15" s="28" customFormat="1" ht="17.100000000000001" customHeight="1" thickBot="1" x14ac:dyDescent="0.25">
      <c r="A24" s="152"/>
      <c r="B24" s="48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3"/>
    </row>
    <row r="25" spans="1:15" ht="17.100000000000001" customHeight="1" x14ac:dyDescent="0.2">
      <c r="A25" s="150">
        <v>6</v>
      </c>
      <c r="B25" s="46">
        <v>1</v>
      </c>
      <c r="C25" s="23" t="s">
        <v>71</v>
      </c>
      <c r="D25" s="23" t="s">
        <v>108</v>
      </c>
      <c r="E25" s="23" t="s">
        <v>76</v>
      </c>
      <c r="F25" s="23" t="s">
        <v>90</v>
      </c>
      <c r="G25" s="23" t="s">
        <v>66</v>
      </c>
      <c r="H25" s="23" t="s">
        <v>185</v>
      </c>
      <c r="I25" s="23" t="s">
        <v>190</v>
      </c>
      <c r="J25" s="122" t="s">
        <v>209</v>
      </c>
      <c r="K25" s="122" t="s">
        <v>209</v>
      </c>
      <c r="L25" s="122" t="s">
        <v>209</v>
      </c>
      <c r="M25" s="122" t="s">
        <v>209</v>
      </c>
      <c r="N25" s="122" t="s">
        <v>209</v>
      </c>
      <c r="O25" s="124" t="s">
        <v>209</v>
      </c>
    </row>
    <row r="26" spans="1:15" ht="17.100000000000001" customHeight="1" x14ac:dyDescent="0.2">
      <c r="A26" s="151"/>
      <c r="B26" s="47">
        <v>2</v>
      </c>
      <c r="C26" s="5" t="s">
        <v>71</v>
      </c>
      <c r="D26" s="5" t="s">
        <v>83</v>
      </c>
      <c r="E26" s="200" t="s">
        <v>84</v>
      </c>
      <c r="F26" s="5" t="s">
        <v>61</v>
      </c>
      <c r="G26" s="5" t="s">
        <v>70</v>
      </c>
      <c r="H26" s="5" t="s">
        <v>79</v>
      </c>
      <c r="I26" s="5" t="s">
        <v>190</v>
      </c>
      <c r="J26" s="123" t="s">
        <v>209</v>
      </c>
      <c r="K26" s="123" t="s">
        <v>209</v>
      </c>
      <c r="L26" s="123" t="s">
        <v>209</v>
      </c>
      <c r="M26" s="123" t="s">
        <v>209</v>
      </c>
      <c r="N26" s="123" t="s">
        <v>209</v>
      </c>
      <c r="O26" s="125" t="s">
        <v>209</v>
      </c>
    </row>
    <row r="27" spans="1:15" ht="17.100000000000001" customHeight="1" x14ac:dyDescent="0.2">
      <c r="A27" s="151"/>
      <c r="B27" s="47">
        <v>3</v>
      </c>
      <c r="C27" s="200" t="s">
        <v>84</v>
      </c>
      <c r="D27" s="5" t="s">
        <v>81</v>
      </c>
      <c r="E27" s="5" t="s">
        <v>107</v>
      </c>
      <c r="F27" s="5" t="s">
        <v>83</v>
      </c>
      <c r="G27" s="5" t="s">
        <v>61</v>
      </c>
      <c r="H27" s="5" t="s">
        <v>190</v>
      </c>
      <c r="I27" s="5" t="s">
        <v>66</v>
      </c>
      <c r="J27" s="5" t="s">
        <v>62</v>
      </c>
      <c r="K27" s="5" t="s">
        <v>22</v>
      </c>
      <c r="L27" s="5" t="s">
        <v>198</v>
      </c>
      <c r="M27" s="5" t="s">
        <v>69</v>
      </c>
      <c r="N27" s="5" t="s">
        <v>67</v>
      </c>
      <c r="O27" s="22" t="s">
        <v>71</v>
      </c>
    </row>
    <row r="28" spans="1:15" ht="17.100000000000001" customHeight="1" x14ac:dyDescent="0.2">
      <c r="A28" s="151"/>
      <c r="B28" s="47">
        <v>4</v>
      </c>
      <c r="C28" s="5" t="s">
        <v>108</v>
      </c>
      <c r="D28" s="5" t="s">
        <v>188</v>
      </c>
      <c r="E28" s="5" t="s">
        <v>23</v>
      </c>
      <c r="F28" s="5" t="s">
        <v>79</v>
      </c>
      <c r="G28" s="5" t="s">
        <v>61</v>
      </c>
      <c r="H28" s="5" t="s">
        <v>186</v>
      </c>
      <c r="I28" s="5" t="s">
        <v>66</v>
      </c>
      <c r="J28" s="112" t="s">
        <v>199</v>
      </c>
      <c r="K28" s="5" t="s">
        <v>62</v>
      </c>
      <c r="L28" s="5" t="s">
        <v>106</v>
      </c>
      <c r="M28" s="5" t="s">
        <v>100</v>
      </c>
      <c r="N28" s="5" t="s">
        <v>83</v>
      </c>
      <c r="O28" s="202" t="s">
        <v>84</v>
      </c>
    </row>
    <row r="29" spans="1:15" s="28" customFormat="1" ht="17.100000000000001" customHeight="1" thickBot="1" x14ac:dyDescent="0.25">
      <c r="A29" s="152"/>
      <c r="B29" s="48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</row>
    <row r="30" spans="1:15" ht="17.100000000000001" customHeight="1" x14ac:dyDescent="0.2">
      <c r="A30" s="150">
        <v>7</v>
      </c>
      <c r="B30" s="46">
        <v>1</v>
      </c>
      <c r="C30" s="23" t="s">
        <v>65</v>
      </c>
      <c r="D30" s="23" t="s">
        <v>83</v>
      </c>
      <c r="E30" s="23" t="s">
        <v>23</v>
      </c>
      <c r="F30" s="23" t="s">
        <v>103</v>
      </c>
      <c r="G30" s="23" t="s">
        <v>190</v>
      </c>
      <c r="H30" s="23" t="s">
        <v>21</v>
      </c>
      <c r="I30" s="23" t="s">
        <v>82</v>
      </c>
      <c r="J30" s="23" t="s">
        <v>62</v>
      </c>
      <c r="K30" s="23" t="s">
        <v>79</v>
      </c>
      <c r="L30" s="23" t="s">
        <v>186</v>
      </c>
      <c r="M30" s="23" t="s">
        <v>107</v>
      </c>
      <c r="N30" s="23" t="s">
        <v>101</v>
      </c>
      <c r="O30" s="24" t="s">
        <v>17</v>
      </c>
    </row>
    <row r="31" spans="1:15" ht="17.100000000000001" customHeight="1" x14ac:dyDescent="0.2">
      <c r="A31" s="151"/>
      <c r="B31" s="47">
        <v>2</v>
      </c>
      <c r="C31" s="5" t="s">
        <v>188</v>
      </c>
      <c r="D31" s="112" t="s">
        <v>194</v>
      </c>
      <c r="E31" s="5" t="s">
        <v>83</v>
      </c>
      <c r="F31" s="5" t="s">
        <v>189</v>
      </c>
      <c r="G31" s="5" t="s">
        <v>186</v>
      </c>
      <c r="H31" s="5" t="s">
        <v>82</v>
      </c>
      <c r="I31" s="5" t="s">
        <v>73</v>
      </c>
      <c r="J31" s="5" t="s">
        <v>22</v>
      </c>
      <c r="K31" s="5" t="s">
        <v>62</v>
      </c>
      <c r="L31" s="200" t="s">
        <v>84</v>
      </c>
      <c r="M31" s="5" t="s">
        <v>79</v>
      </c>
      <c r="N31" s="5" t="s">
        <v>64</v>
      </c>
      <c r="O31" s="45" t="s">
        <v>220</v>
      </c>
    </row>
    <row r="32" spans="1:15" ht="17.100000000000001" customHeight="1" thickBot="1" x14ac:dyDescent="0.25">
      <c r="A32" s="152"/>
      <c r="B32" s="49">
        <v>3</v>
      </c>
      <c r="C32" s="25" t="s">
        <v>72</v>
      </c>
      <c r="D32" s="25" t="s">
        <v>105</v>
      </c>
      <c r="E32" s="25" t="s">
        <v>77</v>
      </c>
      <c r="F32" s="25" t="s">
        <v>87</v>
      </c>
      <c r="G32" s="25" t="s">
        <v>99</v>
      </c>
      <c r="H32" s="25" t="s">
        <v>74</v>
      </c>
      <c r="I32" s="25" t="s">
        <v>88</v>
      </c>
      <c r="J32" s="25" t="s">
        <v>86</v>
      </c>
      <c r="K32" s="25" t="s">
        <v>80</v>
      </c>
      <c r="L32" s="25" t="s">
        <v>92</v>
      </c>
      <c r="M32" s="25" t="s">
        <v>18</v>
      </c>
      <c r="N32" s="25" t="s">
        <v>20</v>
      </c>
      <c r="O32" s="26" t="s">
        <v>19</v>
      </c>
    </row>
    <row r="33" spans="1:15" ht="16.5" customHeight="1" x14ac:dyDescent="0.25">
      <c r="A33" s="6"/>
      <c r="B33" s="2"/>
      <c r="C33" s="7"/>
      <c r="D33" s="8"/>
      <c r="E33" s="2"/>
      <c r="G33" s="9"/>
      <c r="H33" s="9"/>
      <c r="I33" s="9"/>
      <c r="J33" s="9"/>
      <c r="K33" s="9"/>
      <c r="L33" s="9"/>
      <c r="M33" s="9"/>
      <c r="N33" s="9"/>
      <c r="O33" s="9"/>
    </row>
    <row r="34" spans="1:15" ht="17.25" customHeight="1" x14ac:dyDescent="0.2">
      <c r="A34" s="1"/>
      <c r="B34" s="1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4"/>
      <c r="O34" s="1"/>
    </row>
    <row r="35" spans="1:15" x14ac:dyDescent="0.2">
      <c r="A35" s="1"/>
      <c r="B35" s="1"/>
      <c r="C35" s="1"/>
      <c r="D35" s="1"/>
      <c r="E35" s="1"/>
      <c r="G35" s="1"/>
      <c r="H35" s="1"/>
      <c r="I35" s="1"/>
      <c r="J35" s="2"/>
      <c r="K35" s="2"/>
      <c r="L35" s="2"/>
      <c r="M35" s="1"/>
      <c r="N35" s="1"/>
      <c r="O35" s="1"/>
    </row>
    <row r="36" spans="1:1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1"/>
    </row>
    <row r="42" spans="1:15" x14ac:dyDescent="0.2">
      <c r="A42" s="1"/>
    </row>
    <row r="43" spans="1:15" x14ac:dyDescent="0.2">
      <c r="A43" s="1"/>
    </row>
    <row r="74" spans="2:2" ht="15.75" x14ac:dyDescent="0.25">
      <c r="B74" s="3"/>
    </row>
  </sheetData>
  <mergeCells count="11">
    <mergeCell ref="A1:G1"/>
    <mergeCell ref="H1:O1"/>
    <mergeCell ref="A2:G2"/>
    <mergeCell ref="H2:O2"/>
    <mergeCell ref="C34:M34"/>
    <mergeCell ref="A25:A29"/>
    <mergeCell ref="A30:A32"/>
    <mergeCell ref="A5:A9"/>
    <mergeCell ref="A10:A14"/>
    <mergeCell ref="A15:A19"/>
    <mergeCell ref="A20:A24"/>
  </mergeCells>
  <phoneticPr fontId="1" type="noConversion"/>
  <printOptions horizontalCentered="1"/>
  <pageMargins left="0" right="0" top="0.23622047244094499" bottom="0" header="0.23622047244094499" footer="0.196850393700787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9" sqref="D19"/>
    </sheetView>
  </sheetViews>
  <sheetFormatPr defaultColWidth="8.85546875" defaultRowHeight="12.75" x14ac:dyDescent="0.2"/>
  <cols>
    <col min="1" max="1" width="4" style="10" customWidth="1"/>
    <col min="2" max="2" width="6.7109375" style="10" customWidth="1"/>
    <col min="3" max="3" width="13.85546875" style="10" customWidth="1"/>
    <col min="4" max="4" width="14.5703125" style="10" customWidth="1"/>
    <col min="5" max="5" width="12.42578125" style="10" customWidth="1"/>
    <col min="6" max="6" width="12.28515625" style="10" customWidth="1"/>
    <col min="7" max="7" width="11.7109375" style="10" customWidth="1"/>
    <col min="8" max="8" width="12.42578125" style="10" customWidth="1"/>
    <col min="9" max="9" width="12.7109375" style="10" customWidth="1"/>
    <col min="10" max="10" width="12.85546875" style="10" customWidth="1"/>
    <col min="11" max="11" width="12.140625" style="10" customWidth="1"/>
    <col min="12" max="12" width="11" style="10" customWidth="1"/>
    <col min="13" max="13" width="11.28515625" style="10" customWidth="1"/>
    <col min="14" max="14" width="11.7109375" style="15" customWidth="1"/>
    <col min="15" max="15" width="12.42578125" style="10" customWidth="1"/>
    <col min="16" max="16" width="30.5703125" style="10" customWidth="1"/>
    <col min="17" max="16384" width="8.85546875" style="10"/>
  </cols>
  <sheetData>
    <row r="1" spans="1:15" ht="18.75" x14ac:dyDescent="0.3">
      <c r="A1" s="153" t="s">
        <v>11</v>
      </c>
      <c r="B1" s="153"/>
      <c r="C1" s="153"/>
      <c r="D1" s="153"/>
      <c r="E1" s="153"/>
      <c r="F1" s="153"/>
      <c r="G1" s="153"/>
      <c r="H1" s="154" t="s">
        <v>211</v>
      </c>
      <c r="I1" s="154"/>
      <c r="J1" s="154"/>
      <c r="K1" s="154"/>
      <c r="L1" s="154"/>
      <c r="M1" s="154"/>
      <c r="N1" s="154"/>
      <c r="O1" s="154"/>
    </row>
    <row r="2" spans="1:15" ht="19.5" x14ac:dyDescent="0.35">
      <c r="A2" s="153" t="s">
        <v>91</v>
      </c>
      <c r="B2" s="153"/>
      <c r="C2" s="153"/>
      <c r="D2" s="153"/>
      <c r="E2" s="153"/>
      <c r="F2" s="153"/>
      <c r="G2" s="153"/>
      <c r="H2" s="155" t="s">
        <v>212</v>
      </c>
      <c r="I2" s="155"/>
      <c r="J2" s="155"/>
      <c r="K2" s="155"/>
      <c r="L2" s="155"/>
      <c r="M2" s="155"/>
      <c r="N2" s="155"/>
      <c r="O2" s="155"/>
    </row>
    <row r="4" spans="1:15" ht="16.5" thickBot="1" x14ac:dyDescent="0.3">
      <c r="A4" s="29" t="s">
        <v>0</v>
      </c>
      <c r="B4" s="11" t="s">
        <v>1</v>
      </c>
      <c r="C4" s="12" t="s">
        <v>2</v>
      </c>
      <c r="D4" s="12" t="s">
        <v>3</v>
      </c>
      <c r="E4" s="12" t="s">
        <v>10</v>
      </c>
      <c r="F4" s="12" t="s">
        <v>24</v>
      </c>
      <c r="G4" s="12" t="s">
        <v>4</v>
      </c>
      <c r="H4" s="12" t="s">
        <v>5</v>
      </c>
      <c r="I4" s="12" t="s">
        <v>14</v>
      </c>
      <c r="J4" s="12" t="s">
        <v>6</v>
      </c>
      <c r="K4" s="12" t="s">
        <v>7</v>
      </c>
      <c r="L4" s="12" t="s">
        <v>15</v>
      </c>
      <c r="M4" s="12" t="s">
        <v>8</v>
      </c>
      <c r="N4" s="13" t="s">
        <v>9</v>
      </c>
      <c r="O4" s="12" t="s">
        <v>12</v>
      </c>
    </row>
    <row r="5" spans="1:15" ht="20.25" customHeight="1" x14ac:dyDescent="0.2">
      <c r="A5" s="156">
        <v>2</v>
      </c>
      <c r="B5" s="116">
        <v>1</v>
      </c>
      <c r="C5" s="119" t="s">
        <v>201</v>
      </c>
      <c r="D5" s="119" t="s">
        <v>201</v>
      </c>
      <c r="E5" s="119" t="s">
        <v>201</v>
      </c>
      <c r="F5" s="119" t="s">
        <v>201</v>
      </c>
      <c r="G5" s="119" t="s">
        <v>201</v>
      </c>
      <c r="H5" s="119" t="s">
        <v>201</v>
      </c>
      <c r="I5" s="119" t="s">
        <v>201</v>
      </c>
      <c r="J5" s="119" t="s">
        <v>201</v>
      </c>
      <c r="K5" s="119" t="s">
        <v>201</v>
      </c>
      <c r="L5" s="119" t="s">
        <v>201</v>
      </c>
      <c r="M5" s="119" t="s">
        <v>201</v>
      </c>
      <c r="N5" s="119" t="s">
        <v>201</v>
      </c>
      <c r="O5" s="119" t="s">
        <v>201</v>
      </c>
    </row>
    <row r="6" spans="1:15" ht="20.25" customHeight="1" x14ac:dyDescent="0.2">
      <c r="A6" s="157"/>
      <c r="B6" s="117">
        <v>2</v>
      </c>
      <c r="C6" s="120" t="s">
        <v>201</v>
      </c>
      <c r="D6" s="120" t="s">
        <v>201</v>
      </c>
      <c r="E6" s="120" t="s">
        <v>201</v>
      </c>
      <c r="F6" s="120" t="s">
        <v>201</v>
      </c>
      <c r="G6" s="120" t="s">
        <v>201</v>
      </c>
      <c r="H6" s="120" t="s">
        <v>201</v>
      </c>
      <c r="I6" s="120" t="s">
        <v>201</v>
      </c>
      <c r="J6" s="120" t="s">
        <v>201</v>
      </c>
      <c r="K6" s="120" t="s">
        <v>201</v>
      </c>
      <c r="L6" s="120" t="s">
        <v>201</v>
      </c>
      <c r="M6" s="120" t="s">
        <v>201</v>
      </c>
      <c r="N6" s="120" t="s">
        <v>201</v>
      </c>
      <c r="O6" s="120" t="s">
        <v>201</v>
      </c>
    </row>
    <row r="7" spans="1:15" ht="20.25" customHeight="1" thickBot="1" x14ac:dyDescent="0.25">
      <c r="A7" s="158"/>
      <c r="B7" s="118">
        <v>3</v>
      </c>
      <c r="C7" s="121" t="s">
        <v>202</v>
      </c>
      <c r="D7" s="121" t="s">
        <v>202</v>
      </c>
      <c r="E7" s="121" t="s">
        <v>202</v>
      </c>
      <c r="F7" s="121" t="s">
        <v>202</v>
      </c>
      <c r="G7" s="121" t="s">
        <v>202</v>
      </c>
      <c r="H7" s="121" t="s">
        <v>202</v>
      </c>
      <c r="I7" s="121" t="s">
        <v>202</v>
      </c>
      <c r="J7" s="121" t="s">
        <v>202</v>
      </c>
      <c r="K7" s="121" t="s">
        <v>202</v>
      </c>
      <c r="L7" s="121" t="s">
        <v>202</v>
      </c>
      <c r="M7" s="121" t="s">
        <v>202</v>
      </c>
      <c r="N7" s="121" t="s">
        <v>202</v>
      </c>
      <c r="O7" s="121" t="s">
        <v>202</v>
      </c>
    </row>
    <row r="8" spans="1:15" ht="20.25" customHeight="1" x14ac:dyDescent="0.2">
      <c r="A8" s="156">
        <v>3</v>
      </c>
      <c r="B8" s="116">
        <v>1</v>
      </c>
      <c r="C8" s="119" t="s">
        <v>213</v>
      </c>
      <c r="D8" s="119" t="s">
        <v>213</v>
      </c>
      <c r="E8" s="119" t="s">
        <v>213</v>
      </c>
      <c r="F8" s="119" t="s">
        <v>213</v>
      </c>
      <c r="G8" s="119" t="s">
        <v>213</v>
      </c>
      <c r="H8" s="119" t="s">
        <v>213</v>
      </c>
      <c r="I8" s="119" t="s">
        <v>213</v>
      </c>
      <c r="J8" s="119" t="s">
        <v>213</v>
      </c>
      <c r="K8" s="119" t="s">
        <v>213</v>
      </c>
      <c r="L8" s="119" t="s">
        <v>213</v>
      </c>
      <c r="M8" s="119" t="s">
        <v>203</v>
      </c>
      <c r="N8" s="119" t="s">
        <v>203</v>
      </c>
      <c r="O8" s="119" t="s">
        <v>203</v>
      </c>
    </row>
    <row r="9" spans="1:15" ht="20.25" customHeight="1" x14ac:dyDescent="0.2">
      <c r="A9" s="157"/>
      <c r="B9" s="117">
        <v>2</v>
      </c>
      <c r="C9" s="120" t="s">
        <v>213</v>
      </c>
      <c r="D9" s="120" t="s">
        <v>213</v>
      </c>
      <c r="E9" s="120" t="s">
        <v>213</v>
      </c>
      <c r="F9" s="120" t="s">
        <v>213</v>
      </c>
      <c r="G9" s="120" t="s">
        <v>213</v>
      </c>
      <c r="H9" s="120" t="s">
        <v>213</v>
      </c>
      <c r="I9" s="120" t="s">
        <v>213</v>
      </c>
      <c r="J9" s="120" t="s">
        <v>213</v>
      </c>
      <c r="K9" s="120" t="s">
        <v>213</v>
      </c>
      <c r="L9" s="120" t="s">
        <v>213</v>
      </c>
      <c r="M9" s="120" t="s">
        <v>203</v>
      </c>
      <c r="N9" s="120" t="s">
        <v>203</v>
      </c>
      <c r="O9" s="120" t="s">
        <v>203</v>
      </c>
    </row>
    <row r="10" spans="1:15" ht="20.25" customHeight="1" thickBot="1" x14ac:dyDescent="0.25">
      <c r="A10" s="158"/>
      <c r="B10" s="118">
        <v>3</v>
      </c>
      <c r="C10" s="121" t="s">
        <v>214</v>
      </c>
      <c r="D10" s="121" t="s">
        <v>214</v>
      </c>
      <c r="E10" s="121" t="s">
        <v>214</v>
      </c>
      <c r="F10" s="121" t="s">
        <v>214</v>
      </c>
      <c r="G10" s="121" t="s">
        <v>214</v>
      </c>
      <c r="H10" s="121" t="s">
        <v>214</v>
      </c>
      <c r="I10" s="121" t="s">
        <v>214</v>
      </c>
      <c r="J10" s="121" t="s">
        <v>214</v>
      </c>
      <c r="K10" s="121" t="s">
        <v>214</v>
      </c>
      <c r="L10" s="121" t="s">
        <v>214</v>
      </c>
      <c r="M10" s="121" t="s">
        <v>204</v>
      </c>
      <c r="N10" s="121" t="s">
        <v>204</v>
      </c>
      <c r="O10" s="121" t="s">
        <v>204</v>
      </c>
    </row>
    <row r="11" spans="1:15" ht="20.25" customHeight="1" x14ac:dyDescent="0.2">
      <c r="A11" s="159">
        <v>4</v>
      </c>
      <c r="B11" s="107">
        <v>1</v>
      </c>
      <c r="C11" s="110" t="s">
        <v>81</v>
      </c>
      <c r="D11" s="110" t="s">
        <v>90</v>
      </c>
      <c r="E11" s="139" t="s">
        <v>217</v>
      </c>
      <c r="F11" s="139" t="s">
        <v>218</v>
      </c>
      <c r="G11" s="126" t="s">
        <v>216</v>
      </c>
      <c r="H11" s="126" t="s">
        <v>216</v>
      </c>
      <c r="I11" s="126" t="s">
        <v>216</v>
      </c>
      <c r="J11" s="110" t="s">
        <v>210</v>
      </c>
      <c r="K11" s="138" t="s">
        <v>79</v>
      </c>
      <c r="L11" s="110" t="s">
        <v>62</v>
      </c>
      <c r="M11" s="194" t="s">
        <v>84</v>
      </c>
      <c r="N11" s="110" t="s">
        <v>100</v>
      </c>
      <c r="O11" s="111" t="s">
        <v>67</v>
      </c>
    </row>
    <row r="12" spans="1:15" ht="20.25" customHeight="1" x14ac:dyDescent="0.2">
      <c r="A12" s="160"/>
      <c r="B12" s="108">
        <v>2</v>
      </c>
      <c r="C12" s="127" t="s">
        <v>216</v>
      </c>
      <c r="D12" s="127" t="s">
        <v>216</v>
      </c>
      <c r="E12" s="127" t="s">
        <v>216</v>
      </c>
      <c r="F12" s="127" t="s">
        <v>216</v>
      </c>
      <c r="G12" s="140" t="s">
        <v>219</v>
      </c>
      <c r="H12" s="140" t="s">
        <v>61</v>
      </c>
      <c r="I12" s="140" t="s">
        <v>21</v>
      </c>
      <c r="J12" s="112" t="s">
        <v>199</v>
      </c>
      <c r="K12" s="112" t="s">
        <v>82</v>
      </c>
      <c r="L12" s="140" t="s">
        <v>62</v>
      </c>
      <c r="M12" s="112" t="s">
        <v>79</v>
      </c>
      <c r="N12" s="195" t="s">
        <v>84</v>
      </c>
      <c r="O12" s="113" t="s">
        <v>78</v>
      </c>
    </row>
    <row r="13" spans="1:15" ht="20.25" customHeight="1" thickBot="1" x14ac:dyDescent="0.25">
      <c r="A13" s="161"/>
      <c r="B13" s="109">
        <v>3</v>
      </c>
      <c r="C13" s="129" t="s">
        <v>206</v>
      </c>
      <c r="D13" s="129" t="s">
        <v>206</v>
      </c>
      <c r="E13" s="129" t="s">
        <v>206</v>
      </c>
      <c r="F13" s="129" t="s">
        <v>206</v>
      </c>
      <c r="G13" s="129" t="s">
        <v>206</v>
      </c>
      <c r="H13" s="129" t="s">
        <v>206</v>
      </c>
      <c r="I13" s="129" t="s">
        <v>206</v>
      </c>
      <c r="J13" s="129" t="s">
        <v>206</v>
      </c>
      <c r="K13" s="129" t="s">
        <v>206</v>
      </c>
      <c r="L13" s="129" t="s">
        <v>206</v>
      </c>
      <c r="M13" s="130" t="s">
        <v>200</v>
      </c>
      <c r="N13" s="114" t="s">
        <v>85</v>
      </c>
      <c r="O13" s="115" t="s">
        <v>79</v>
      </c>
    </row>
    <row r="14" spans="1:15" ht="20.25" customHeight="1" x14ac:dyDescent="0.2">
      <c r="A14" s="162">
        <v>5</v>
      </c>
      <c r="B14" s="107">
        <v>1</v>
      </c>
      <c r="C14" s="122" t="s">
        <v>207</v>
      </c>
      <c r="D14" s="122" t="s">
        <v>207</v>
      </c>
      <c r="E14" s="122" t="s">
        <v>207</v>
      </c>
      <c r="F14" s="122" t="s">
        <v>207</v>
      </c>
      <c r="G14" s="122" t="s">
        <v>207</v>
      </c>
      <c r="H14" s="122" t="s">
        <v>207</v>
      </c>
      <c r="I14" s="122" t="s">
        <v>207</v>
      </c>
      <c r="J14" s="131" t="s">
        <v>199</v>
      </c>
      <c r="K14" s="131" t="s">
        <v>62</v>
      </c>
      <c r="L14" s="131" t="s">
        <v>68</v>
      </c>
      <c r="M14" s="131" t="s">
        <v>101</v>
      </c>
      <c r="N14" s="131" t="s">
        <v>79</v>
      </c>
      <c r="O14" s="196" t="s">
        <v>84</v>
      </c>
    </row>
    <row r="15" spans="1:15" ht="20.25" customHeight="1" x14ac:dyDescent="0.2">
      <c r="A15" s="163"/>
      <c r="B15" s="108">
        <v>2</v>
      </c>
      <c r="C15" s="123" t="s">
        <v>207</v>
      </c>
      <c r="D15" s="123" t="s">
        <v>207</v>
      </c>
      <c r="E15" s="123" t="s">
        <v>207</v>
      </c>
      <c r="F15" s="123" t="s">
        <v>207</v>
      </c>
      <c r="G15" s="123" t="s">
        <v>207</v>
      </c>
      <c r="H15" s="123" t="s">
        <v>207</v>
      </c>
      <c r="I15" s="123" t="s">
        <v>207</v>
      </c>
      <c r="J15" s="133" t="s">
        <v>186</v>
      </c>
      <c r="K15" s="141" t="s">
        <v>62</v>
      </c>
      <c r="L15" s="133" t="s">
        <v>102</v>
      </c>
      <c r="M15" s="133" t="s">
        <v>101</v>
      </c>
      <c r="N15" s="133" t="s">
        <v>67</v>
      </c>
      <c r="O15" s="134" t="s">
        <v>79</v>
      </c>
    </row>
    <row r="16" spans="1:15" ht="20.25" customHeight="1" thickBot="1" x14ac:dyDescent="0.25">
      <c r="A16" s="164"/>
      <c r="B16" s="109">
        <v>3</v>
      </c>
      <c r="C16" s="128" t="s">
        <v>208</v>
      </c>
      <c r="D16" s="128" t="s">
        <v>208</v>
      </c>
      <c r="E16" s="128" t="s">
        <v>208</v>
      </c>
      <c r="F16" s="128" t="s">
        <v>208</v>
      </c>
      <c r="G16" s="128" t="s">
        <v>208</v>
      </c>
      <c r="H16" s="128" t="s">
        <v>208</v>
      </c>
      <c r="I16" s="128" t="s">
        <v>208</v>
      </c>
      <c r="J16" s="128" t="s">
        <v>208</v>
      </c>
      <c r="K16" s="128" t="s">
        <v>208</v>
      </c>
      <c r="L16" s="137" t="s">
        <v>208</v>
      </c>
      <c r="M16" s="135" t="s">
        <v>85</v>
      </c>
      <c r="N16" s="135" t="s">
        <v>101</v>
      </c>
      <c r="O16" s="136" t="s">
        <v>83</v>
      </c>
    </row>
    <row r="17" spans="1:17" ht="20.25" customHeight="1" x14ac:dyDescent="0.2">
      <c r="A17" s="159">
        <v>6</v>
      </c>
      <c r="B17" s="107">
        <v>1</v>
      </c>
      <c r="C17" s="122" t="s">
        <v>209</v>
      </c>
      <c r="D17" s="122" t="s">
        <v>209</v>
      </c>
      <c r="E17" s="122" t="s">
        <v>209</v>
      </c>
      <c r="F17" s="122" t="s">
        <v>209</v>
      </c>
      <c r="G17" s="122" t="s">
        <v>209</v>
      </c>
      <c r="H17" s="122" t="s">
        <v>209</v>
      </c>
      <c r="I17" s="122" t="s">
        <v>209</v>
      </c>
      <c r="J17" s="131" t="s">
        <v>199</v>
      </c>
      <c r="K17" s="131" t="s">
        <v>82</v>
      </c>
      <c r="L17" s="131" t="s">
        <v>62</v>
      </c>
      <c r="M17" s="131" t="s">
        <v>79</v>
      </c>
      <c r="N17" s="197" t="s">
        <v>84</v>
      </c>
      <c r="O17" s="132" t="s">
        <v>85</v>
      </c>
    </row>
    <row r="18" spans="1:17" ht="20.25" customHeight="1" x14ac:dyDescent="0.2">
      <c r="A18" s="160"/>
      <c r="B18" s="108">
        <v>2</v>
      </c>
      <c r="C18" s="123" t="s">
        <v>209</v>
      </c>
      <c r="D18" s="123" t="s">
        <v>209</v>
      </c>
      <c r="E18" s="123" t="s">
        <v>209</v>
      </c>
      <c r="F18" s="123" t="s">
        <v>209</v>
      </c>
      <c r="G18" s="123" t="s">
        <v>209</v>
      </c>
      <c r="H18" s="123" t="s">
        <v>209</v>
      </c>
      <c r="I18" s="123" t="s">
        <v>209</v>
      </c>
      <c r="J18" s="133" t="s">
        <v>62</v>
      </c>
      <c r="K18" s="133" t="s">
        <v>186</v>
      </c>
      <c r="L18" s="133" t="s">
        <v>68</v>
      </c>
      <c r="M18" s="198" t="s">
        <v>84</v>
      </c>
      <c r="N18" s="133" t="s">
        <v>85</v>
      </c>
      <c r="O18" s="134" t="s">
        <v>79</v>
      </c>
    </row>
    <row r="19" spans="1:17" ht="20.25" customHeight="1" thickBot="1" x14ac:dyDescent="0.25">
      <c r="A19" s="161"/>
      <c r="B19" s="109">
        <v>3</v>
      </c>
      <c r="C19" s="114" t="s">
        <v>186</v>
      </c>
      <c r="D19" s="199" t="s">
        <v>84</v>
      </c>
      <c r="E19" s="114" t="s">
        <v>81</v>
      </c>
      <c r="F19" s="142" t="s">
        <v>109</v>
      </c>
      <c r="G19" s="114" t="s">
        <v>190</v>
      </c>
      <c r="H19" s="143" t="s">
        <v>17</v>
      </c>
      <c r="I19" s="144" t="s">
        <v>61</v>
      </c>
      <c r="J19" s="144" t="s">
        <v>62</v>
      </c>
      <c r="K19" s="114" t="s">
        <v>187</v>
      </c>
      <c r="L19" s="145" t="s">
        <v>79</v>
      </c>
      <c r="M19" s="130" t="s">
        <v>200</v>
      </c>
      <c r="N19" s="114" t="s">
        <v>100</v>
      </c>
      <c r="O19" s="115" t="s">
        <v>67</v>
      </c>
    </row>
    <row r="20" spans="1:17" x14ac:dyDescent="0.2">
      <c r="P20" s="14"/>
      <c r="Q20" s="14"/>
    </row>
    <row r="21" spans="1:17" ht="15.75" x14ac:dyDescent="0.25">
      <c r="C21" s="165" t="s">
        <v>222</v>
      </c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4"/>
      <c r="Q21" s="14"/>
    </row>
    <row r="22" spans="1:17" ht="18.75" customHeight="1" x14ac:dyDescent="0.25">
      <c r="C22" s="165" t="s">
        <v>225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</row>
    <row r="25" spans="1:17" ht="18.75" customHeight="1" x14ac:dyDescent="0.25">
      <c r="M25" s="153" t="s">
        <v>221</v>
      </c>
      <c r="N25" s="153"/>
      <c r="O25" s="153"/>
    </row>
    <row r="45" spans="2:2" ht="15.75" x14ac:dyDescent="0.25">
      <c r="B45" s="16"/>
    </row>
  </sheetData>
  <mergeCells count="12">
    <mergeCell ref="M25:O25"/>
    <mergeCell ref="A1:G1"/>
    <mergeCell ref="H1:O1"/>
    <mergeCell ref="A2:G2"/>
    <mergeCell ref="H2:O2"/>
    <mergeCell ref="A5:A7"/>
    <mergeCell ref="A8:A10"/>
    <mergeCell ref="A11:A13"/>
    <mergeCell ref="A14:A16"/>
    <mergeCell ref="A17:A19"/>
    <mergeCell ref="C21:O21"/>
    <mergeCell ref="C22:O22"/>
  </mergeCells>
  <printOptions horizontalCentered="1"/>
  <pageMargins left="0" right="0" top="0.23622047244094499" bottom="0" header="0.23622047244094499" footer="0.196850393700787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SheetLayoutView="75" workbookViewId="0">
      <selection activeCell="E12" sqref="E12"/>
    </sheetView>
  </sheetViews>
  <sheetFormatPr defaultColWidth="9.28515625" defaultRowHeight="15.75" x14ac:dyDescent="0.2"/>
  <cols>
    <col min="1" max="1" width="3.85546875" style="50" customWidth="1"/>
    <col min="2" max="2" width="3.5703125" style="50" customWidth="1"/>
    <col min="3" max="3" width="17.7109375" style="50" customWidth="1"/>
    <col min="4" max="4" width="7.7109375" style="50" customWidth="1"/>
    <col min="5" max="5" width="46.85546875" style="106" customWidth="1"/>
    <col min="6" max="6" width="5.7109375" style="50" customWidth="1"/>
    <col min="7" max="7" width="6.5703125" style="50" customWidth="1"/>
    <col min="8" max="8" width="5.7109375" style="50" customWidth="1"/>
    <col min="9" max="9" width="6" style="50" customWidth="1"/>
    <col min="10" max="10" width="5.7109375" style="50" customWidth="1"/>
    <col min="11" max="11" width="6.28515625" style="50" customWidth="1"/>
    <col min="12" max="12" width="5.7109375" style="50" customWidth="1"/>
    <col min="13" max="13" width="5.28515625" style="50" customWidth="1"/>
    <col min="14" max="14" width="17" style="50" customWidth="1"/>
    <col min="15" max="16384" width="9.28515625" style="50"/>
  </cols>
  <sheetData>
    <row r="1" spans="1:15" ht="17.25" customHeight="1" x14ac:dyDescent="0.2">
      <c r="A1" s="166" t="s">
        <v>60</v>
      </c>
      <c r="B1" s="166"/>
      <c r="C1" s="166"/>
      <c r="D1" s="166"/>
      <c r="E1" s="166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x14ac:dyDescent="0.2">
      <c r="A2" s="44" t="s">
        <v>59</v>
      </c>
      <c r="B2" s="44"/>
      <c r="C2" s="35"/>
      <c r="D2" s="35"/>
      <c r="E2" s="51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1:15" ht="22.5" customHeight="1" x14ac:dyDescent="0.2">
      <c r="A3" s="167" t="s">
        <v>110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36"/>
    </row>
    <row r="4" spans="1:15" ht="25.5" customHeight="1" x14ac:dyDescent="0.2">
      <c r="A4" s="168" t="s">
        <v>111</v>
      </c>
      <c r="B4" s="168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36"/>
    </row>
    <row r="5" spans="1:15" ht="50.25" customHeight="1" x14ac:dyDescent="0.2">
      <c r="A5" s="170" t="s">
        <v>112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36"/>
    </row>
    <row r="6" spans="1:15" ht="21.75" customHeight="1" x14ac:dyDescent="0.2">
      <c r="A6" s="171" t="s">
        <v>16</v>
      </c>
      <c r="B6" s="172"/>
      <c r="C6" s="177" t="s">
        <v>58</v>
      </c>
      <c r="D6" s="178" t="s">
        <v>113</v>
      </c>
      <c r="E6" s="181" t="s">
        <v>114</v>
      </c>
      <c r="F6" s="183" t="s">
        <v>57</v>
      </c>
      <c r="G6" s="183"/>
      <c r="H6" s="183"/>
      <c r="I6" s="183"/>
      <c r="J6" s="184" t="s">
        <v>115</v>
      </c>
      <c r="K6" s="187" t="s">
        <v>56</v>
      </c>
      <c r="L6" s="187" t="s">
        <v>116</v>
      </c>
      <c r="M6" s="188" t="s">
        <v>117</v>
      </c>
      <c r="N6" s="189" t="s">
        <v>94</v>
      </c>
      <c r="O6" s="36"/>
    </row>
    <row r="7" spans="1:15" ht="21.75" customHeight="1" x14ac:dyDescent="0.2">
      <c r="A7" s="173"/>
      <c r="B7" s="174"/>
      <c r="C7" s="177"/>
      <c r="D7" s="179"/>
      <c r="E7" s="182"/>
      <c r="F7" s="188" t="s">
        <v>55</v>
      </c>
      <c r="G7" s="189" t="s">
        <v>54</v>
      </c>
      <c r="H7" s="189"/>
      <c r="I7" s="189"/>
      <c r="J7" s="185"/>
      <c r="K7" s="183"/>
      <c r="L7" s="183"/>
      <c r="M7" s="189"/>
      <c r="N7" s="189"/>
      <c r="O7" s="36"/>
    </row>
    <row r="8" spans="1:15" ht="48.75" customHeight="1" x14ac:dyDescent="0.2">
      <c r="A8" s="175"/>
      <c r="B8" s="176"/>
      <c r="C8" s="177"/>
      <c r="D8" s="180"/>
      <c r="E8" s="182"/>
      <c r="F8" s="189"/>
      <c r="G8" s="38" t="s">
        <v>53</v>
      </c>
      <c r="H8" s="38" t="s">
        <v>52</v>
      </c>
      <c r="I8" s="38" t="s">
        <v>51</v>
      </c>
      <c r="J8" s="186"/>
      <c r="K8" s="183"/>
      <c r="L8" s="183"/>
      <c r="M8" s="189"/>
      <c r="N8" s="189"/>
      <c r="O8" s="36"/>
    </row>
    <row r="9" spans="1:15" ht="23.25" customHeight="1" x14ac:dyDescent="0.2">
      <c r="A9" s="37" t="s">
        <v>118</v>
      </c>
      <c r="B9" s="190" t="s">
        <v>119</v>
      </c>
      <c r="C9" s="190"/>
      <c r="D9" s="190"/>
      <c r="E9" s="191"/>
      <c r="F9" s="39"/>
      <c r="G9" s="39"/>
      <c r="H9" s="40"/>
      <c r="I9" s="40"/>
      <c r="J9" s="39"/>
      <c r="K9" s="39"/>
      <c r="L9" s="37"/>
      <c r="M9" s="37"/>
      <c r="N9" s="42"/>
      <c r="O9" s="36"/>
    </row>
    <row r="10" spans="1:15" s="36" customFormat="1" ht="23.25" customHeight="1" x14ac:dyDescent="0.2">
      <c r="A10" s="39"/>
      <c r="B10" s="52">
        <v>1</v>
      </c>
      <c r="C10" s="52" t="s">
        <v>120</v>
      </c>
      <c r="D10" s="52" t="s">
        <v>121</v>
      </c>
      <c r="E10" s="52" t="s">
        <v>122</v>
      </c>
      <c r="F10" s="53"/>
      <c r="G10" s="53"/>
      <c r="H10" s="54"/>
      <c r="I10" s="54"/>
      <c r="J10" s="53"/>
      <c r="K10" s="53"/>
      <c r="L10" s="53"/>
      <c r="M10" s="53"/>
      <c r="N10" s="55"/>
    </row>
    <row r="11" spans="1:15" ht="90" customHeight="1" x14ac:dyDescent="0.2">
      <c r="A11" s="39"/>
      <c r="B11" s="56">
        <v>2</v>
      </c>
      <c r="C11" s="57" t="s">
        <v>42</v>
      </c>
      <c r="D11" s="58" t="s">
        <v>123</v>
      </c>
      <c r="E11" s="59" t="s">
        <v>98</v>
      </c>
      <c r="F11" s="56">
        <f>G11+H11+I11</f>
        <v>0</v>
      </c>
      <c r="G11" s="56"/>
      <c r="H11" s="56"/>
      <c r="I11" s="56"/>
      <c r="J11" s="56">
        <v>3</v>
      </c>
      <c r="K11" s="60">
        <f>J11+F11</f>
        <v>3</v>
      </c>
      <c r="L11" s="56"/>
      <c r="M11" s="61">
        <f>K11-L11</f>
        <v>3</v>
      </c>
      <c r="N11" s="62"/>
      <c r="O11" s="36"/>
    </row>
    <row r="12" spans="1:15" ht="90" customHeight="1" x14ac:dyDescent="0.2">
      <c r="A12" s="39"/>
      <c r="B12" s="56">
        <v>3</v>
      </c>
      <c r="C12" s="57" t="s">
        <v>49</v>
      </c>
      <c r="D12" s="57" t="s">
        <v>124</v>
      </c>
      <c r="E12" s="59" t="s">
        <v>125</v>
      </c>
      <c r="F12" s="56">
        <f t="shared" ref="F12:F23" si="0">G12+H12+I12</f>
        <v>7</v>
      </c>
      <c r="G12" s="56">
        <v>3</v>
      </c>
      <c r="H12" s="56">
        <v>4</v>
      </c>
      <c r="I12" s="56"/>
      <c r="J12" s="56">
        <v>12.5</v>
      </c>
      <c r="K12" s="60">
        <f t="shared" ref="K12:K23" si="1">J12+F12</f>
        <v>19.5</v>
      </c>
      <c r="L12" s="56">
        <v>17</v>
      </c>
      <c r="M12" s="63">
        <f t="shared" ref="M12:M23" si="2">K12-L12</f>
        <v>2.5</v>
      </c>
      <c r="N12" s="62"/>
      <c r="O12" s="36"/>
    </row>
    <row r="13" spans="1:15" ht="90" customHeight="1" x14ac:dyDescent="0.2">
      <c r="A13" s="39"/>
      <c r="B13" s="64">
        <v>4</v>
      </c>
      <c r="C13" s="57" t="s">
        <v>47</v>
      </c>
      <c r="D13" s="65" t="s">
        <v>126</v>
      </c>
      <c r="E13" s="59" t="s">
        <v>127</v>
      </c>
      <c r="F13" s="56">
        <f t="shared" si="0"/>
        <v>3</v>
      </c>
      <c r="G13" s="56"/>
      <c r="H13" s="56"/>
      <c r="I13" s="56">
        <v>3</v>
      </c>
      <c r="J13" s="56">
        <v>16</v>
      </c>
      <c r="K13" s="60">
        <f t="shared" si="1"/>
        <v>19</v>
      </c>
      <c r="L13" s="56">
        <v>17</v>
      </c>
      <c r="M13" s="61">
        <f t="shared" si="2"/>
        <v>2</v>
      </c>
      <c r="N13" s="62"/>
      <c r="O13" s="36"/>
    </row>
    <row r="14" spans="1:15" ht="90" customHeight="1" x14ac:dyDescent="0.2">
      <c r="A14" s="39"/>
      <c r="B14" s="56">
        <v>5</v>
      </c>
      <c r="C14" s="57" t="s">
        <v>45</v>
      </c>
      <c r="D14" s="65" t="s">
        <v>126</v>
      </c>
      <c r="E14" s="66" t="s">
        <v>128</v>
      </c>
      <c r="F14" s="56">
        <f t="shared" si="0"/>
        <v>4</v>
      </c>
      <c r="G14" s="56"/>
      <c r="H14" s="56">
        <v>4</v>
      </c>
      <c r="I14" s="56"/>
      <c r="J14" s="56">
        <v>15</v>
      </c>
      <c r="K14" s="60">
        <f t="shared" si="1"/>
        <v>19</v>
      </c>
      <c r="L14" s="56">
        <v>17</v>
      </c>
      <c r="M14" s="61">
        <f t="shared" si="2"/>
        <v>2</v>
      </c>
      <c r="N14" s="62"/>
      <c r="O14" s="36"/>
    </row>
    <row r="15" spans="1:15" ht="90" customHeight="1" x14ac:dyDescent="0.2">
      <c r="A15" s="39"/>
      <c r="B15" s="56">
        <v>6</v>
      </c>
      <c r="C15" s="57" t="s">
        <v>48</v>
      </c>
      <c r="D15" s="65" t="s">
        <v>126</v>
      </c>
      <c r="E15" s="67" t="s">
        <v>129</v>
      </c>
      <c r="F15" s="56">
        <f t="shared" si="0"/>
        <v>4</v>
      </c>
      <c r="G15" s="56"/>
      <c r="H15" s="56">
        <v>4</v>
      </c>
      <c r="I15" s="56"/>
      <c r="J15" s="56">
        <v>14</v>
      </c>
      <c r="K15" s="60">
        <f t="shared" si="1"/>
        <v>18</v>
      </c>
      <c r="L15" s="56">
        <v>17</v>
      </c>
      <c r="M15" s="61">
        <f t="shared" si="2"/>
        <v>1</v>
      </c>
      <c r="N15" s="62"/>
      <c r="O15" s="68"/>
    </row>
    <row r="16" spans="1:15" ht="90" customHeight="1" x14ac:dyDescent="0.2">
      <c r="A16" s="39"/>
      <c r="B16" s="64">
        <v>7</v>
      </c>
      <c r="C16" s="57" t="s">
        <v>50</v>
      </c>
      <c r="D16" s="65" t="s">
        <v>126</v>
      </c>
      <c r="E16" s="59" t="s">
        <v>130</v>
      </c>
      <c r="F16" s="56">
        <f t="shared" si="0"/>
        <v>4</v>
      </c>
      <c r="G16" s="56"/>
      <c r="H16" s="56">
        <v>4</v>
      </c>
      <c r="I16" s="56"/>
      <c r="J16" s="56">
        <v>14.5</v>
      </c>
      <c r="K16" s="60">
        <f t="shared" si="1"/>
        <v>18.5</v>
      </c>
      <c r="L16" s="56">
        <v>17</v>
      </c>
      <c r="M16" s="63">
        <f t="shared" si="2"/>
        <v>1.5</v>
      </c>
      <c r="N16" s="62"/>
      <c r="O16" s="68"/>
    </row>
    <row r="17" spans="1:15" ht="90" customHeight="1" x14ac:dyDescent="0.2">
      <c r="A17" s="39"/>
      <c r="B17" s="56">
        <v>8</v>
      </c>
      <c r="C17" s="57" t="s">
        <v>44</v>
      </c>
      <c r="D17" s="65" t="s">
        <v>126</v>
      </c>
      <c r="E17" s="59" t="s">
        <v>193</v>
      </c>
      <c r="F17" s="56">
        <f t="shared" si="0"/>
        <v>0</v>
      </c>
      <c r="G17" s="56"/>
      <c r="H17" s="56"/>
      <c r="I17" s="56"/>
      <c r="J17" s="56">
        <v>17</v>
      </c>
      <c r="K17" s="60">
        <f t="shared" si="1"/>
        <v>17</v>
      </c>
      <c r="L17" s="56">
        <v>17</v>
      </c>
      <c r="M17" s="61">
        <f t="shared" si="2"/>
        <v>0</v>
      </c>
      <c r="N17" s="62"/>
      <c r="O17" s="68"/>
    </row>
    <row r="18" spans="1:15" ht="90" customHeight="1" x14ac:dyDescent="0.2">
      <c r="A18" s="39"/>
      <c r="B18" s="56">
        <v>9</v>
      </c>
      <c r="C18" s="57" t="s">
        <v>46</v>
      </c>
      <c r="D18" s="65" t="s">
        <v>126</v>
      </c>
      <c r="E18" s="66" t="s">
        <v>131</v>
      </c>
      <c r="F18" s="56">
        <f t="shared" si="0"/>
        <v>4</v>
      </c>
      <c r="G18" s="56"/>
      <c r="H18" s="56">
        <v>4</v>
      </c>
      <c r="I18" s="56"/>
      <c r="J18" s="56">
        <v>15.5</v>
      </c>
      <c r="K18" s="60">
        <f t="shared" si="1"/>
        <v>19.5</v>
      </c>
      <c r="L18" s="56">
        <v>17</v>
      </c>
      <c r="M18" s="63">
        <f t="shared" si="2"/>
        <v>2.5</v>
      </c>
      <c r="N18" s="62"/>
      <c r="O18" s="36"/>
    </row>
    <row r="19" spans="1:15" ht="90" customHeight="1" x14ac:dyDescent="0.2">
      <c r="A19" s="39"/>
      <c r="B19" s="64">
        <v>10</v>
      </c>
      <c r="C19" s="57" t="s">
        <v>41</v>
      </c>
      <c r="D19" s="69" t="s">
        <v>132</v>
      </c>
      <c r="E19" s="59" t="s">
        <v>133</v>
      </c>
      <c r="F19" s="56">
        <f t="shared" si="0"/>
        <v>4</v>
      </c>
      <c r="G19" s="56">
        <v>1</v>
      </c>
      <c r="H19" s="56"/>
      <c r="I19" s="56">
        <v>3</v>
      </c>
      <c r="J19" s="56">
        <v>14.5</v>
      </c>
      <c r="K19" s="60">
        <f t="shared" si="1"/>
        <v>18.5</v>
      </c>
      <c r="L19" s="56">
        <v>17</v>
      </c>
      <c r="M19" s="63">
        <f t="shared" si="2"/>
        <v>1.5</v>
      </c>
      <c r="N19" s="62"/>
      <c r="O19" s="36"/>
    </row>
    <row r="20" spans="1:15" ht="90" customHeight="1" x14ac:dyDescent="0.2">
      <c r="A20" s="39"/>
      <c r="B20" s="56">
        <v>11</v>
      </c>
      <c r="C20" s="57" t="s">
        <v>40</v>
      </c>
      <c r="D20" s="65" t="s">
        <v>126</v>
      </c>
      <c r="E20" s="59" t="s">
        <v>196</v>
      </c>
      <c r="F20" s="56">
        <f t="shared" si="0"/>
        <v>7</v>
      </c>
      <c r="G20" s="56"/>
      <c r="H20" s="56">
        <v>4</v>
      </c>
      <c r="I20" s="56">
        <v>3</v>
      </c>
      <c r="J20" s="56">
        <v>10</v>
      </c>
      <c r="K20" s="60">
        <f t="shared" si="1"/>
        <v>17</v>
      </c>
      <c r="L20" s="56">
        <v>17</v>
      </c>
      <c r="M20" s="61">
        <f t="shared" si="2"/>
        <v>0</v>
      </c>
      <c r="N20" s="62"/>
      <c r="O20" s="36"/>
    </row>
    <row r="21" spans="1:15" ht="90" customHeight="1" x14ac:dyDescent="0.2">
      <c r="A21" s="39"/>
      <c r="B21" s="56">
        <v>12</v>
      </c>
      <c r="C21" s="57" t="s">
        <v>39</v>
      </c>
      <c r="D21" s="65" t="s">
        <v>126</v>
      </c>
      <c r="E21" s="59" t="s">
        <v>195</v>
      </c>
      <c r="F21" s="56">
        <f t="shared" si="0"/>
        <v>4</v>
      </c>
      <c r="G21" s="56"/>
      <c r="H21" s="56">
        <v>4</v>
      </c>
      <c r="I21" s="56"/>
      <c r="J21" s="56">
        <v>13.5</v>
      </c>
      <c r="K21" s="60">
        <f t="shared" si="1"/>
        <v>17.5</v>
      </c>
      <c r="L21" s="56">
        <v>17</v>
      </c>
      <c r="M21" s="63">
        <f t="shared" si="2"/>
        <v>0.5</v>
      </c>
      <c r="N21" s="62"/>
      <c r="O21" s="36"/>
    </row>
    <row r="22" spans="1:15" ht="90" customHeight="1" x14ac:dyDescent="0.2">
      <c r="A22" s="39"/>
      <c r="B22" s="64">
        <v>13</v>
      </c>
      <c r="C22" s="57" t="s">
        <v>38</v>
      </c>
      <c r="D22" s="58" t="s">
        <v>134</v>
      </c>
      <c r="E22" s="59" t="s">
        <v>135</v>
      </c>
      <c r="F22" s="56">
        <f t="shared" si="0"/>
        <v>2</v>
      </c>
      <c r="G22" s="56"/>
      <c r="H22" s="56"/>
      <c r="I22" s="56">
        <v>2</v>
      </c>
      <c r="J22" s="56">
        <v>5</v>
      </c>
      <c r="K22" s="60">
        <f t="shared" si="1"/>
        <v>7</v>
      </c>
      <c r="L22" s="56">
        <v>3</v>
      </c>
      <c r="M22" s="61">
        <f t="shared" si="2"/>
        <v>4</v>
      </c>
      <c r="N22" s="62"/>
      <c r="O22" s="36"/>
    </row>
    <row r="23" spans="1:15" ht="90" customHeight="1" x14ac:dyDescent="0.2">
      <c r="A23" s="39"/>
      <c r="B23" s="70">
        <v>14</v>
      </c>
      <c r="C23" s="71" t="s">
        <v>43</v>
      </c>
      <c r="D23" s="72" t="s">
        <v>126</v>
      </c>
      <c r="E23" s="73" t="s">
        <v>136</v>
      </c>
      <c r="F23" s="70">
        <f t="shared" si="0"/>
        <v>3</v>
      </c>
      <c r="G23" s="70"/>
      <c r="H23" s="70"/>
      <c r="I23" s="70">
        <v>3</v>
      </c>
      <c r="J23" s="70">
        <v>16</v>
      </c>
      <c r="K23" s="74">
        <f t="shared" si="1"/>
        <v>19</v>
      </c>
      <c r="L23" s="70">
        <v>17</v>
      </c>
      <c r="M23" s="75">
        <f t="shared" si="2"/>
        <v>2</v>
      </c>
      <c r="N23" s="76"/>
      <c r="O23" s="36"/>
    </row>
    <row r="24" spans="1:15" ht="37.5" customHeight="1" x14ac:dyDescent="0.2">
      <c r="A24" s="37" t="s">
        <v>137</v>
      </c>
      <c r="B24" s="192" t="s">
        <v>138</v>
      </c>
      <c r="C24" s="192"/>
      <c r="D24" s="192"/>
      <c r="E24" s="192"/>
      <c r="F24" s="39"/>
      <c r="G24" s="39"/>
      <c r="H24" s="40"/>
      <c r="I24" s="40"/>
      <c r="J24" s="39"/>
      <c r="K24" s="39"/>
      <c r="L24" s="37"/>
      <c r="M24" s="77"/>
      <c r="N24" s="42"/>
      <c r="O24" s="36"/>
    </row>
    <row r="25" spans="1:15" ht="55.5" customHeight="1" x14ac:dyDescent="0.2">
      <c r="A25" s="78"/>
      <c r="B25" s="78">
        <v>1</v>
      </c>
      <c r="C25" s="79" t="s">
        <v>35</v>
      </c>
      <c r="D25" s="79" t="s">
        <v>139</v>
      </c>
      <c r="E25" s="80" t="s">
        <v>140</v>
      </c>
      <c r="F25" s="78">
        <v>7</v>
      </c>
      <c r="G25" s="78">
        <v>3</v>
      </c>
      <c r="H25" s="81">
        <v>4</v>
      </c>
      <c r="I25" s="81"/>
      <c r="J25" s="78">
        <v>11</v>
      </c>
      <c r="K25" s="78">
        <v>18</v>
      </c>
      <c r="L25" s="82">
        <v>17</v>
      </c>
      <c r="M25" s="83">
        <f>K25-L25</f>
        <v>1</v>
      </c>
      <c r="N25" s="84" t="s">
        <v>141</v>
      </c>
      <c r="O25" s="36"/>
    </row>
    <row r="26" spans="1:15" ht="55.5" customHeight="1" x14ac:dyDescent="0.2">
      <c r="A26" s="56"/>
      <c r="B26" s="56">
        <v>2</v>
      </c>
      <c r="C26" s="69" t="s">
        <v>142</v>
      </c>
      <c r="D26" s="69" t="s">
        <v>143</v>
      </c>
      <c r="E26" s="85" t="s">
        <v>144</v>
      </c>
      <c r="F26" s="56">
        <v>5</v>
      </c>
      <c r="G26" s="56">
        <v>1</v>
      </c>
      <c r="H26" s="86">
        <v>4</v>
      </c>
      <c r="I26" s="86"/>
      <c r="J26" s="56">
        <v>12.5</v>
      </c>
      <c r="K26" s="56">
        <v>17.5</v>
      </c>
      <c r="L26" s="60">
        <v>17</v>
      </c>
      <c r="M26" s="61">
        <f>K26-L26</f>
        <v>0.5</v>
      </c>
      <c r="N26" s="87" t="s">
        <v>145</v>
      </c>
      <c r="O26" s="36"/>
    </row>
    <row r="27" spans="1:15" ht="55.5" customHeight="1" x14ac:dyDescent="0.2">
      <c r="A27" s="56"/>
      <c r="B27" s="56">
        <v>3</v>
      </c>
      <c r="C27" s="88" t="s">
        <v>33</v>
      </c>
      <c r="D27" s="88"/>
      <c r="E27" s="41" t="s">
        <v>146</v>
      </c>
      <c r="F27" s="89">
        <v>4</v>
      </c>
      <c r="G27" s="89"/>
      <c r="H27" s="90">
        <v>4</v>
      </c>
      <c r="I27" s="90"/>
      <c r="J27" s="89">
        <v>13</v>
      </c>
      <c r="K27" s="89">
        <v>17</v>
      </c>
      <c r="L27" s="91">
        <v>17</v>
      </c>
      <c r="M27" s="92">
        <f>K27-L27</f>
        <v>0</v>
      </c>
      <c r="N27" s="93" t="s">
        <v>147</v>
      </c>
      <c r="O27" s="36"/>
    </row>
    <row r="28" spans="1:15" ht="55.5" customHeight="1" x14ac:dyDescent="0.2">
      <c r="A28" s="56"/>
      <c r="B28" s="56">
        <v>4</v>
      </c>
      <c r="C28" s="94" t="s">
        <v>28</v>
      </c>
      <c r="D28" s="88"/>
      <c r="E28" s="43" t="s">
        <v>148</v>
      </c>
      <c r="F28" s="89">
        <v>0</v>
      </c>
      <c r="G28" s="89"/>
      <c r="H28" s="90"/>
      <c r="I28" s="90"/>
      <c r="J28" s="89">
        <v>17</v>
      </c>
      <c r="K28" s="89">
        <v>17</v>
      </c>
      <c r="L28" s="91">
        <v>17</v>
      </c>
      <c r="M28" s="92">
        <f t="shared" ref="M28:M34" si="3">K28-L28</f>
        <v>0</v>
      </c>
      <c r="N28" s="93" t="s">
        <v>149</v>
      </c>
      <c r="O28" s="36"/>
    </row>
    <row r="29" spans="1:15" ht="55.5" customHeight="1" x14ac:dyDescent="0.2">
      <c r="A29" s="56"/>
      <c r="B29" s="56">
        <v>5</v>
      </c>
      <c r="C29" s="69" t="s">
        <v>97</v>
      </c>
      <c r="D29" s="69"/>
      <c r="E29" s="87" t="s">
        <v>192</v>
      </c>
      <c r="F29" s="56">
        <v>4</v>
      </c>
      <c r="G29" s="56"/>
      <c r="H29" s="86">
        <v>4</v>
      </c>
      <c r="I29" s="86"/>
      <c r="J29" s="56">
        <v>13</v>
      </c>
      <c r="K29" s="56">
        <v>17</v>
      </c>
      <c r="L29" s="60">
        <v>17</v>
      </c>
      <c r="M29" s="61">
        <f t="shared" si="3"/>
        <v>0</v>
      </c>
      <c r="N29" s="87"/>
      <c r="O29" s="36"/>
    </row>
    <row r="30" spans="1:15" ht="55.5" customHeight="1" x14ac:dyDescent="0.2">
      <c r="A30" s="56"/>
      <c r="B30" s="56">
        <v>6</v>
      </c>
      <c r="C30" s="69" t="s">
        <v>96</v>
      </c>
      <c r="D30" s="69"/>
      <c r="E30" s="87" t="s">
        <v>150</v>
      </c>
      <c r="F30" s="56">
        <v>0</v>
      </c>
      <c r="G30" s="56"/>
      <c r="H30" s="86"/>
      <c r="I30" s="86"/>
      <c r="J30" s="56">
        <v>17</v>
      </c>
      <c r="K30" s="56">
        <v>17</v>
      </c>
      <c r="L30" s="60">
        <v>17</v>
      </c>
      <c r="M30" s="61">
        <f t="shared" si="3"/>
        <v>0</v>
      </c>
      <c r="N30" s="87"/>
      <c r="O30" s="36"/>
    </row>
    <row r="31" spans="1:15" ht="55.5" customHeight="1" x14ac:dyDescent="0.2">
      <c r="A31" s="56"/>
      <c r="B31" s="56">
        <v>7</v>
      </c>
      <c r="C31" s="69" t="s">
        <v>30</v>
      </c>
      <c r="D31" s="69"/>
      <c r="E31" s="85" t="s">
        <v>29</v>
      </c>
      <c r="F31" s="56">
        <v>0</v>
      </c>
      <c r="G31" s="56"/>
      <c r="H31" s="86"/>
      <c r="I31" s="86"/>
      <c r="J31" s="56">
        <v>18</v>
      </c>
      <c r="K31" s="56">
        <v>18</v>
      </c>
      <c r="L31" s="60">
        <v>17</v>
      </c>
      <c r="M31" s="61">
        <f t="shared" si="3"/>
        <v>1</v>
      </c>
      <c r="N31" s="87" t="s">
        <v>151</v>
      </c>
      <c r="O31" s="36"/>
    </row>
    <row r="32" spans="1:15" ht="55.5" customHeight="1" x14ac:dyDescent="0.2">
      <c r="A32" s="56"/>
      <c r="B32" s="56">
        <v>8</v>
      </c>
      <c r="C32" s="69" t="s">
        <v>152</v>
      </c>
      <c r="D32" s="69"/>
      <c r="E32" s="87" t="s">
        <v>31</v>
      </c>
      <c r="F32" s="56">
        <v>0</v>
      </c>
      <c r="G32" s="56"/>
      <c r="H32" s="86"/>
      <c r="I32" s="86"/>
      <c r="J32" s="56">
        <v>21</v>
      </c>
      <c r="K32" s="56">
        <v>21</v>
      </c>
      <c r="L32" s="60">
        <v>17</v>
      </c>
      <c r="M32" s="61">
        <f t="shared" si="3"/>
        <v>4</v>
      </c>
      <c r="N32" s="87" t="s">
        <v>153</v>
      </c>
      <c r="O32" s="36"/>
    </row>
    <row r="33" spans="1:15" ht="55.5" customHeight="1" x14ac:dyDescent="0.2">
      <c r="A33" s="56"/>
      <c r="B33" s="56">
        <v>9</v>
      </c>
      <c r="C33" s="69" t="s">
        <v>34</v>
      </c>
      <c r="D33" s="69"/>
      <c r="E33" s="85" t="s">
        <v>154</v>
      </c>
      <c r="F33" s="56">
        <v>4</v>
      </c>
      <c r="G33" s="56"/>
      <c r="H33" s="86">
        <v>4</v>
      </c>
      <c r="I33" s="86"/>
      <c r="J33" s="56">
        <v>13.5</v>
      </c>
      <c r="K33" s="56">
        <v>17.5</v>
      </c>
      <c r="L33" s="60">
        <v>17</v>
      </c>
      <c r="M33" s="61">
        <f t="shared" si="3"/>
        <v>0.5</v>
      </c>
      <c r="N33" s="87" t="s">
        <v>155</v>
      </c>
      <c r="O33" s="36"/>
    </row>
    <row r="34" spans="1:15" ht="55.5" customHeight="1" x14ac:dyDescent="0.2">
      <c r="A34" s="56"/>
      <c r="B34" s="56">
        <v>10</v>
      </c>
      <c r="C34" s="69" t="s">
        <v>27</v>
      </c>
      <c r="D34" s="69"/>
      <c r="E34" s="87" t="s">
        <v>95</v>
      </c>
      <c r="F34" s="56">
        <v>0</v>
      </c>
      <c r="G34" s="56"/>
      <c r="H34" s="86"/>
      <c r="I34" s="86"/>
      <c r="J34" s="56">
        <v>19.5</v>
      </c>
      <c r="K34" s="56">
        <v>19.5</v>
      </c>
      <c r="L34" s="60">
        <v>17</v>
      </c>
      <c r="M34" s="61">
        <f t="shared" si="3"/>
        <v>2.5</v>
      </c>
      <c r="N34" s="87" t="s">
        <v>156</v>
      </c>
      <c r="O34" s="36"/>
    </row>
    <row r="35" spans="1:15" ht="55.5" customHeight="1" x14ac:dyDescent="0.2">
      <c r="A35" s="70"/>
      <c r="B35" s="70">
        <v>11</v>
      </c>
      <c r="C35" s="95" t="s">
        <v>32</v>
      </c>
      <c r="D35" s="95"/>
      <c r="E35" s="96" t="s">
        <v>157</v>
      </c>
      <c r="F35" s="70">
        <v>7</v>
      </c>
      <c r="G35" s="70"/>
      <c r="H35" s="97">
        <v>4</v>
      </c>
      <c r="I35" s="97">
        <v>3</v>
      </c>
      <c r="J35" s="70">
        <v>12</v>
      </c>
      <c r="K35" s="70">
        <v>19</v>
      </c>
      <c r="L35" s="74">
        <v>17</v>
      </c>
      <c r="M35" s="75">
        <f>K35-L35</f>
        <v>2</v>
      </c>
      <c r="N35" s="98" t="s">
        <v>158</v>
      </c>
      <c r="O35" s="36"/>
    </row>
    <row r="36" spans="1:15" ht="37.5" customHeight="1" x14ac:dyDescent="0.2">
      <c r="A36" s="37" t="s">
        <v>159</v>
      </c>
      <c r="B36" s="193" t="s">
        <v>160</v>
      </c>
      <c r="C36" s="190"/>
      <c r="D36" s="190"/>
      <c r="E36" s="191"/>
      <c r="F36" s="39"/>
      <c r="G36" s="39"/>
      <c r="H36" s="40"/>
      <c r="I36" s="40"/>
      <c r="J36" s="39"/>
      <c r="K36" s="39"/>
      <c r="L36" s="37"/>
      <c r="M36" s="77"/>
      <c r="N36" s="42"/>
      <c r="O36" s="36"/>
    </row>
    <row r="37" spans="1:15" ht="42.75" customHeight="1" x14ac:dyDescent="0.2">
      <c r="A37" s="53"/>
      <c r="B37" s="53">
        <v>1</v>
      </c>
      <c r="C37" s="99" t="s">
        <v>26</v>
      </c>
      <c r="D37" s="99" t="s">
        <v>161</v>
      </c>
      <c r="E37" s="100" t="s">
        <v>162</v>
      </c>
      <c r="F37" s="53">
        <v>3</v>
      </c>
      <c r="G37" s="53">
        <v>3</v>
      </c>
      <c r="H37" s="53"/>
      <c r="I37" s="53"/>
      <c r="J37" s="53">
        <v>14</v>
      </c>
      <c r="K37" s="53">
        <v>17</v>
      </c>
      <c r="L37" s="101">
        <v>17</v>
      </c>
      <c r="M37" s="102"/>
      <c r="N37" s="55"/>
      <c r="O37" s="36"/>
    </row>
    <row r="38" spans="1:15" ht="42.75" customHeight="1" x14ac:dyDescent="0.2">
      <c r="A38" s="56"/>
      <c r="B38" s="56">
        <v>2</v>
      </c>
      <c r="C38" s="69" t="s">
        <v>25</v>
      </c>
      <c r="D38" s="69" t="s">
        <v>161</v>
      </c>
      <c r="E38" s="85" t="s">
        <v>163</v>
      </c>
      <c r="F38" s="56"/>
      <c r="G38" s="56"/>
      <c r="H38" s="56"/>
      <c r="I38" s="56"/>
      <c r="J38" s="56">
        <v>18</v>
      </c>
      <c r="K38" s="56">
        <v>18</v>
      </c>
      <c r="L38" s="60">
        <v>17</v>
      </c>
      <c r="M38" s="103">
        <v>1</v>
      </c>
      <c r="N38" s="62"/>
      <c r="O38" s="36"/>
    </row>
    <row r="39" spans="1:15" ht="42.75" customHeight="1" x14ac:dyDescent="0.2">
      <c r="A39" s="70"/>
      <c r="B39" s="70">
        <v>3</v>
      </c>
      <c r="C39" s="95" t="s">
        <v>164</v>
      </c>
      <c r="D39" s="95" t="s">
        <v>161</v>
      </c>
      <c r="E39" s="96" t="s">
        <v>165</v>
      </c>
      <c r="F39" s="70"/>
      <c r="G39" s="70"/>
      <c r="H39" s="70"/>
      <c r="I39" s="70"/>
      <c r="J39" s="70">
        <v>17</v>
      </c>
      <c r="K39" s="70">
        <v>17</v>
      </c>
      <c r="L39" s="74">
        <v>17</v>
      </c>
      <c r="M39" s="104"/>
      <c r="N39" s="76"/>
      <c r="O39" s="36"/>
    </row>
    <row r="40" spans="1:15" ht="37.5" customHeight="1" x14ac:dyDescent="0.2">
      <c r="A40" s="37" t="s">
        <v>166</v>
      </c>
      <c r="B40" s="193" t="s">
        <v>167</v>
      </c>
      <c r="C40" s="190"/>
      <c r="D40" s="190"/>
      <c r="E40" s="191"/>
      <c r="F40" s="39"/>
      <c r="G40" s="39"/>
      <c r="H40" s="40"/>
      <c r="I40" s="40"/>
      <c r="J40" s="39"/>
      <c r="K40" s="39"/>
      <c r="L40" s="37"/>
      <c r="M40" s="77"/>
      <c r="N40" s="42"/>
      <c r="O40" s="36"/>
    </row>
    <row r="41" spans="1:15" ht="18.75" customHeight="1" x14ac:dyDescent="0.2">
      <c r="A41" s="53"/>
      <c r="B41" s="53">
        <v>1</v>
      </c>
      <c r="C41" s="99" t="s">
        <v>168</v>
      </c>
      <c r="D41" s="99" t="s">
        <v>169</v>
      </c>
      <c r="E41" s="100" t="s">
        <v>170</v>
      </c>
      <c r="F41" s="53"/>
      <c r="G41" s="53"/>
      <c r="H41" s="53"/>
      <c r="I41" s="53"/>
      <c r="J41" s="53"/>
      <c r="K41" s="53"/>
      <c r="L41" s="101"/>
      <c r="M41" s="102"/>
      <c r="N41" s="55" t="s">
        <v>171</v>
      </c>
      <c r="O41" s="36"/>
    </row>
    <row r="42" spans="1:15" ht="18.75" customHeight="1" x14ac:dyDescent="0.2">
      <c r="A42" s="56"/>
      <c r="B42" s="56">
        <v>2</v>
      </c>
      <c r="C42" s="69" t="s">
        <v>172</v>
      </c>
      <c r="D42" s="69" t="s">
        <v>173</v>
      </c>
      <c r="E42" s="85" t="s">
        <v>174</v>
      </c>
      <c r="F42" s="56"/>
      <c r="G42" s="56"/>
      <c r="H42" s="56"/>
      <c r="I42" s="56"/>
      <c r="J42" s="56"/>
      <c r="K42" s="56"/>
      <c r="L42" s="60"/>
      <c r="M42" s="103"/>
      <c r="N42" s="62"/>
      <c r="O42" s="36"/>
    </row>
    <row r="43" spans="1:15" ht="18.75" customHeight="1" x14ac:dyDescent="0.2">
      <c r="A43" s="56"/>
      <c r="B43" s="56">
        <v>3</v>
      </c>
      <c r="C43" s="69" t="s">
        <v>175</v>
      </c>
      <c r="D43" s="69" t="s">
        <v>176</v>
      </c>
      <c r="E43" s="85" t="s">
        <v>177</v>
      </c>
      <c r="F43" s="56"/>
      <c r="G43" s="56"/>
      <c r="H43" s="56"/>
      <c r="I43" s="56"/>
      <c r="J43" s="56"/>
      <c r="K43" s="56"/>
      <c r="L43" s="60"/>
      <c r="M43" s="103"/>
      <c r="N43" s="62"/>
      <c r="O43" s="36"/>
    </row>
    <row r="44" spans="1:15" ht="18.75" customHeight="1" x14ac:dyDescent="0.2">
      <c r="A44" s="56"/>
      <c r="B44" s="53">
        <v>4</v>
      </c>
      <c r="C44" s="69" t="s">
        <v>178</v>
      </c>
      <c r="D44" s="69" t="s">
        <v>179</v>
      </c>
      <c r="E44" s="85" t="s">
        <v>180</v>
      </c>
      <c r="F44" s="56"/>
      <c r="G44" s="56"/>
      <c r="H44" s="56"/>
      <c r="I44" s="56"/>
      <c r="J44" s="56"/>
      <c r="K44" s="56"/>
      <c r="L44" s="60"/>
      <c r="M44" s="103"/>
      <c r="N44" s="62"/>
      <c r="O44" s="36"/>
    </row>
    <row r="45" spans="1:15" ht="18.75" customHeight="1" x14ac:dyDescent="0.2">
      <c r="A45" s="56"/>
      <c r="B45" s="56">
        <v>5</v>
      </c>
      <c r="C45" s="69" t="s">
        <v>181</v>
      </c>
      <c r="D45" s="69" t="s">
        <v>182</v>
      </c>
      <c r="E45" s="85" t="s">
        <v>183</v>
      </c>
      <c r="F45" s="56"/>
      <c r="G45" s="56"/>
      <c r="H45" s="56"/>
      <c r="I45" s="56"/>
      <c r="J45" s="56"/>
      <c r="K45" s="56"/>
      <c r="L45" s="60"/>
      <c r="M45" s="103"/>
      <c r="N45" s="62"/>
      <c r="O45" s="36"/>
    </row>
    <row r="46" spans="1:15" ht="22.5" customHeight="1" x14ac:dyDescent="0.2">
      <c r="A46" s="70"/>
      <c r="B46" s="56">
        <v>6</v>
      </c>
      <c r="C46" s="105" t="s">
        <v>36</v>
      </c>
      <c r="D46" s="72" t="s">
        <v>184</v>
      </c>
      <c r="E46" s="73" t="s">
        <v>37</v>
      </c>
      <c r="F46" s="70">
        <f>G46+H46+I46</f>
        <v>0</v>
      </c>
      <c r="G46" s="70"/>
      <c r="H46" s="70"/>
      <c r="I46" s="70"/>
      <c r="J46" s="70">
        <v>0</v>
      </c>
      <c r="K46" s="74">
        <f>J46+F46</f>
        <v>0</v>
      </c>
      <c r="L46" s="70">
        <v>0</v>
      </c>
      <c r="M46" s="75">
        <f>K46-L46</f>
        <v>0</v>
      </c>
      <c r="N46" s="76"/>
      <c r="O46" s="36"/>
    </row>
  </sheetData>
  <mergeCells count="20">
    <mergeCell ref="B9:E9"/>
    <mergeCell ref="B24:E24"/>
    <mergeCell ref="B36:E36"/>
    <mergeCell ref="B40:E40"/>
    <mergeCell ref="K6:K8"/>
    <mergeCell ref="A1:E1"/>
    <mergeCell ref="A3:N3"/>
    <mergeCell ref="A4:N4"/>
    <mergeCell ref="A5:N5"/>
    <mergeCell ref="A6:B8"/>
    <mergeCell ref="C6:C8"/>
    <mergeCell ref="D6:D8"/>
    <mergeCell ref="E6:E8"/>
    <mergeCell ref="F6:I6"/>
    <mergeCell ref="J6:J8"/>
    <mergeCell ref="L6:L8"/>
    <mergeCell ref="M6:M8"/>
    <mergeCell ref="N6:N8"/>
    <mergeCell ref="F7:F8"/>
    <mergeCell ref="G7:I7"/>
  </mergeCells>
  <printOptions horizontalCentered="1"/>
  <pageMargins left="0.31496062992126" right="0" top="0.511811023622047" bottom="0.511811023622047" header="0.511811023622047" footer="0.511811023622047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sáng</vt:lpstr>
      <vt:lpstr>chiều</vt:lpstr>
      <vt:lpstr>Phân công giảng dạy từ 01.11</vt:lpstr>
      <vt:lpstr>'Phân công giảng dạy từ 01.11'!Print_Titles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2023-09-01T01:16:57Z</cp:lastPrinted>
  <dcterms:created xsi:type="dcterms:W3CDTF">1996-10-14T23:33:28Z</dcterms:created>
  <dcterms:modified xsi:type="dcterms:W3CDTF">2023-12-15T07:16:31Z</dcterms:modified>
</cp:coreProperties>
</file>